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tabRatio="903" activeTab="3"/>
  </bookViews>
  <sheets>
    <sheet name="SPEZIALISIERUNG KINDERUNTERRICH" sheetId="1" r:id="rId1"/>
    <sheet name="SNOWBOARDLEHRER" sheetId="2" r:id="rId2"/>
    <sheet name="LANGLAUFLEHRER" sheetId="3" r:id="rId3"/>
    <sheet name="ALPINSKILEHRER" sheetId="4" r:id="rId4"/>
  </sheets>
  <definedNames>
    <definedName name="_xlnm.Print_Titles" localSheetId="3">'ALPINSKILEHRER'!$1:$1</definedName>
  </definedNames>
  <calcPr fullCalcOnLoad="1"/>
</workbook>
</file>

<file path=xl/sharedStrings.xml><?xml version="1.0" encoding="utf-8"?>
<sst xmlns="http://schemas.openxmlformats.org/spreadsheetml/2006/main" count="605" uniqueCount="274">
  <si>
    <t>Stefan</t>
  </si>
  <si>
    <t>Simone</t>
  </si>
  <si>
    <t>w</t>
  </si>
  <si>
    <t>Luca</t>
  </si>
  <si>
    <t>Hofer</t>
  </si>
  <si>
    <t>Daniel</t>
  </si>
  <si>
    <t>SX</t>
  </si>
  <si>
    <t>NR.
N.</t>
  </si>
  <si>
    <t>Nachname
Cognome</t>
  </si>
  <si>
    <t>Vorname
Nome</t>
  </si>
  <si>
    <t>Geburtsdatum
Data di nascita</t>
  </si>
  <si>
    <t>Titel
Titolo</t>
  </si>
  <si>
    <t>Abschlussdatum
Termine della formazione</t>
  </si>
  <si>
    <t>Ausstellungsdatum
Data d'emissione</t>
  </si>
  <si>
    <t>Langlauflehrer
Maestro di sci di fondo</t>
  </si>
  <si>
    <t>Alpinskilehrer Maestro di sci alpino</t>
  </si>
  <si>
    <t>Alpinskilehrerin Maestra di sci alpino</t>
  </si>
  <si>
    <t>Martina</t>
  </si>
  <si>
    <t>Sulzenbacher</t>
  </si>
  <si>
    <t>Matteo</t>
  </si>
  <si>
    <t>Alessandro</t>
  </si>
  <si>
    <t>Perathoner</t>
  </si>
  <si>
    <t>codiceFiscale</t>
  </si>
  <si>
    <t>gebdatum</t>
  </si>
  <si>
    <t>Berechnung Mann Frau</t>
  </si>
  <si>
    <t>Berechnung Gebdatum</t>
  </si>
  <si>
    <t>Vergleich</t>
  </si>
  <si>
    <t>Christian</t>
  </si>
  <si>
    <t>Ploner</t>
  </si>
  <si>
    <t>Matthias</t>
  </si>
  <si>
    <t>Daniele</t>
  </si>
  <si>
    <t>Lukas</t>
  </si>
  <si>
    <t>Manuel</t>
  </si>
  <si>
    <t>Julia</t>
  </si>
  <si>
    <t>Zingerle</t>
  </si>
  <si>
    <t>Hannes</t>
  </si>
  <si>
    <t>Francesca</t>
  </si>
  <si>
    <t>Cloch</t>
  </si>
  <si>
    <t>Andrea</t>
  </si>
  <si>
    <t>Sarah</t>
  </si>
  <si>
    <t>Anna</t>
  </si>
  <si>
    <t>Reinstadler</t>
  </si>
  <si>
    <t>Robert</t>
  </si>
  <si>
    <t>Patrik</t>
  </si>
  <si>
    <t>Costamoling</t>
  </si>
  <si>
    <t>Fabio</t>
  </si>
  <si>
    <t>Oberbacher</t>
  </si>
  <si>
    <t>Alex</t>
  </si>
  <si>
    <t>10.04.2018</t>
  </si>
  <si>
    <t>09.04.2019</t>
  </si>
  <si>
    <t>BRBLXA94C01B160N</t>
  </si>
  <si>
    <t>TNKLKS90L06B220F</t>
  </si>
  <si>
    <t>08.04.2018</t>
  </si>
  <si>
    <t>19.04.2019</t>
  </si>
  <si>
    <t>Tinkhauser</t>
  </si>
  <si>
    <t>Spezialisierung im Skiunterricht für Kinder
Specializzazione per l'insegnamento dello sci al bambino</t>
  </si>
  <si>
    <t>Der Landesrat
Arnold Schuler</t>
  </si>
  <si>
    <t>Colella</t>
  </si>
  <si>
    <t>Guggenberger</t>
  </si>
  <si>
    <t>Irschara</t>
  </si>
  <si>
    <t>Keusch</t>
  </si>
  <si>
    <t>Lanthaler</t>
  </si>
  <si>
    <t>Leitner</t>
  </si>
  <si>
    <t>Mair</t>
  </si>
  <si>
    <t>Mayr</t>
  </si>
  <si>
    <t>Oberhofer</t>
  </si>
  <si>
    <t>Oberschmied</t>
  </si>
  <si>
    <t>Sagmeister</t>
  </si>
  <si>
    <t>Schnarf</t>
  </si>
  <si>
    <t>Steger</t>
  </si>
  <si>
    <t>Tiezza</t>
  </si>
  <si>
    <t>Werner</t>
  </si>
  <si>
    <t>Hermann</t>
  </si>
  <si>
    <t>Marion</t>
  </si>
  <si>
    <t>Richard</t>
  </si>
  <si>
    <t>Karl</t>
  </si>
  <si>
    <t>Ruth</t>
  </si>
  <si>
    <t>Renzo</t>
  </si>
  <si>
    <t>Florian</t>
  </si>
  <si>
    <t>Fabian</t>
  </si>
  <si>
    <t>Veit</t>
  </si>
  <si>
    <t>Abschlussjahr
Anno di fine formazione</t>
  </si>
  <si>
    <t>2018</t>
  </si>
  <si>
    <t>CLLLSN77A11B220N</t>
  </si>
  <si>
    <t>GGGDNL84C15H786D</t>
  </si>
  <si>
    <t>HFRMTN95P62H786A</t>
  </si>
  <si>
    <t>RSCSFN74E30B220O</t>
  </si>
  <si>
    <t>KSCWNR62L16B220A</t>
  </si>
  <si>
    <t>LNTHMN61T26B220V</t>
  </si>
  <si>
    <t>LTNMRN87B60B220O</t>
  </si>
  <si>
    <t>MRASFN94D07B220I</t>
  </si>
  <si>
    <t>MYRRHR63P13B220J</t>
  </si>
  <si>
    <t>BRHKRL69L24B220H</t>
  </si>
  <si>
    <t>BRSRTH80A57B220O</t>
  </si>
  <si>
    <t>PRTRNZ65S25A952S</t>
  </si>
  <si>
    <t>PSCMNL81E25B160R</t>
  </si>
  <si>
    <t>SGMFRN93H16A952U</t>
  </si>
  <si>
    <t>SGMRRT71M28B220Q</t>
  </si>
  <si>
    <t>SCHFBN94M02H786O</t>
  </si>
  <si>
    <t>STGVTE78D29B220T</t>
  </si>
  <si>
    <t>TZZLCU81D28A952V</t>
  </si>
  <si>
    <t>Agnelli</t>
  </si>
  <si>
    <t>Nicole</t>
  </si>
  <si>
    <t>Agostini</t>
  </si>
  <si>
    <t>Nicola</t>
  </si>
  <si>
    <t>Amato</t>
  </si>
  <si>
    <t>Beatrice</t>
  </si>
  <si>
    <t>Caterina</t>
  </si>
  <si>
    <t xml:space="preserve">Aukenthaler </t>
  </si>
  <si>
    <t xml:space="preserve">Janine </t>
  </si>
  <si>
    <t>Call</t>
  </si>
  <si>
    <t>Cella</t>
  </si>
  <si>
    <t>Cherubin</t>
  </si>
  <si>
    <t>Lara</t>
  </si>
  <si>
    <t xml:space="preserve">Cillara Rossi </t>
  </si>
  <si>
    <t>Valentina</t>
  </si>
  <si>
    <t>Susanna</t>
  </si>
  <si>
    <t>Codemo</t>
  </si>
  <si>
    <t>Giovanni</t>
  </si>
  <si>
    <t xml:space="preserve">Da Villa </t>
  </si>
  <si>
    <t>Davide</t>
  </si>
  <si>
    <t>Dalla Rosa</t>
  </si>
  <si>
    <t>Marco</t>
  </si>
  <si>
    <t>De Vettori</t>
  </si>
  <si>
    <t>Delago</t>
  </si>
  <si>
    <t>Nicol</t>
  </si>
  <si>
    <t>Egger</t>
  </si>
  <si>
    <t>Fieg</t>
  </si>
  <si>
    <t>Franziska</t>
  </si>
  <si>
    <t>Franceschini</t>
  </si>
  <si>
    <t>Frilli</t>
  </si>
  <si>
    <t>Galli</t>
  </si>
  <si>
    <t>Jole</t>
  </si>
  <si>
    <t>Geyr</t>
  </si>
  <si>
    <t>Carmen</t>
  </si>
  <si>
    <t>Goggia</t>
  </si>
  <si>
    <t>Sofia</t>
  </si>
  <si>
    <t>Goller</t>
  </si>
  <si>
    <t>Heel</t>
  </si>
  <si>
    <t>Ramona</t>
  </si>
  <si>
    <t>Irsara</t>
  </si>
  <si>
    <t>Stefanie</t>
  </si>
  <si>
    <t>Kofler</t>
  </si>
  <si>
    <t>Kathrin</t>
  </si>
  <si>
    <t>Kolhaupt</t>
  </si>
  <si>
    <t>Jennifer</t>
  </si>
  <si>
    <t>Lapegna</t>
  </si>
  <si>
    <t>Rossella</t>
  </si>
  <si>
    <t>Mahlknecht</t>
  </si>
  <si>
    <t>Marie</t>
  </si>
  <si>
    <t>Margonar</t>
  </si>
  <si>
    <t>Filippo</t>
  </si>
  <si>
    <t>Marzi</t>
  </si>
  <si>
    <t>Francesco</t>
  </si>
  <si>
    <t>Mattivi</t>
  </si>
  <si>
    <t>Thea</t>
  </si>
  <si>
    <t>Maurberger</t>
  </si>
  <si>
    <t>Simon</t>
  </si>
  <si>
    <t>Menardi</t>
  </si>
  <si>
    <t>Rebecca</t>
  </si>
  <si>
    <t>Mitterstieler</t>
  </si>
  <si>
    <t>Moling</t>
  </si>
  <si>
    <t>Chantal</t>
  </si>
  <si>
    <t>Mutschlechner</t>
  </si>
  <si>
    <t>Ivan</t>
  </si>
  <si>
    <t>Niederwolfsgruber</t>
  </si>
  <si>
    <t>Pasini</t>
  </si>
  <si>
    <t>Pedevilla</t>
  </si>
  <si>
    <t>Planatscher</t>
  </si>
  <si>
    <t>Nora</t>
  </si>
  <si>
    <t>Alexander</t>
  </si>
  <si>
    <t>Pöhl</t>
  </si>
  <si>
    <t>Pomare</t>
  </si>
  <si>
    <t>Prossliner</t>
  </si>
  <si>
    <t>Tobias</t>
  </si>
  <si>
    <t>Mara</t>
  </si>
  <si>
    <t>Ruzzene</t>
  </si>
  <si>
    <t>Sachsalber</t>
  </si>
  <si>
    <t>Jannik</t>
  </si>
  <si>
    <t>Sala</t>
  </si>
  <si>
    <t>Sartena</t>
  </si>
  <si>
    <t>Schieder</t>
  </si>
  <si>
    <t>Sorio</t>
  </si>
  <si>
    <t>Katharina</t>
  </si>
  <si>
    <t>Unterholzner</t>
  </si>
  <si>
    <t>Julian</t>
  </si>
  <si>
    <t>Untersteiner</t>
  </si>
  <si>
    <t>Unterthurner</t>
  </si>
  <si>
    <t>Weissteiner</t>
  </si>
  <si>
    <t>Lisa</t>
  </si>
  <si>
    <t>Zabini</t>
  </si>
  <si>
    <t>Zambiasi</t>
  </si>
  <si>
    <t>Zantedeschi</t>
  </si>
  <si>
    <t>25.02.1992</t>
  </si>
  <si>
    <t>07.04.1993</t>
  </si>
  <si>
    <t>17.10.1995</t>
  </si>
  <si>
    <t>30.09.1995</t>
  </si>
  <si>
    <t>07.05.1997</t>
  </si>
  <si>
    <t>15.05.1994</t>
  </si>
  <si>
    <t>22.03.1979</t>
  </si>
  <si>
    <t>13.09.1997</t>
  </si>
  <si>
    <t>23.05.1997</t>
  </si>
  <si>
    <t>02.03.1995</t>
  </si>
  <si>
    <t>10.05.1997</t>
  </si>
  <si>
    <t>16.02.1993</t>
  </si>
  <si>
    <t>05.01.1996</t>
  </si>
  <si>
    <t>26.11.1996</t>
  </si>
  <si>
    <t>31.05.1997</t>
  </si>
  <si>
    <t>30.08.1996</t>
  </si>
  <si>
    <t>12.05.1994</t>
  </si>
  <si>
    <t>26.07.1995</t>
  </si>
  <si>
    <t>30.11.1992</t>
  </si>
  <si>
    <t>09.08.1997</t>
  </si>
  <si>
    <t>23.03.1982</t>
  </si>
  <si>
    <t>15.09.1994</t>
  </si>
  <si>
    <t>03.01.1996</t>
  </si>
  <si>
    <t>12.09.1990</t>
  </si>
  <si>
    <t>06.06.1997</t>
  </si>
  <si>
    <t>27.05.1994</t>
  </si>
  <si>
    <t>17.05.1996</t>
  </si>
  <si>
    <t>02.10.1997</t>
  </si>
  <si>
    <t>10.04.1993</t>
  </si>
  <si>
    <t>08.10.1988</t>
  </si>
  <si>
    <t>19.06.1996</t>
  </si>
  <si>
    <t>20.02.1995</t>
  </si>
  <si>
    <t>01.08.1995</t>
  </si>
  <si>
    <t>04.12.1997</t>
  </si>
  <si>
    <t>30.04.1994</t>
  </si>
  <si>
    <t>09.07.1996</t>
  </si>
  <si>
    <t>10.10.1992</t>
  </si>
  <si>
    <t>18.03.1994</t>
  </si>
  <si>
    <t>28.06.1988</t>
  </si>
  <si>
    <t>23.01.1997</t>
  </si>
  <si>
    <t>10.07.1978</t>
  </si>
  <si>
    <t>25.06.1993</t>
  </si>
  <si>
    <t>24.12.1992</t>
  </si>
  <si>
    <t>22.09.1997</t>
  </si>
  <si>
    <t>27.05.1997</t>
  </si>
  <si>
    <t>06.01.1996</t>
  </si>
  <si>
    <t>30.06.1996</t>
  </si>
  <si>
    <t>27.10.1997</t>
  </si>
  <si>
    <t>12.11.1996</t>
  </si>
  <si>
    <t>26.12.1995</t>
  </si>
  <si>
    <t>08.04.1994</t>
  </si>
  <si>
    <t>24.12.1997</t>
  </si>
  <si>
    <t>26.01.1998</t>
  </si>
  <si>
    <t>28.01.1993</t>
  </si>
  <si>
    <t>18.05.1997</t>
  </si>
  <si>
    <t>13.04.1997</t>
  </si>
  <si>
    <t>23.08.1997</t>
  </si>
  <si>
    <t>07.12.1992</t>
  </si>
  <si>
    <t>12.05.1995</t>
  </si>
  <si>
    <t>11.04.1995</t>
  </si>
  <si>
    <t>27.09.2018</t>
  </si>
  <si>
    <t>21.04.2018</t>
  </si>
  <si>
    <t>06.06.2018</t>
  </si>
  <si>
    <t>04.06.2018</t>
  </si>
  <si>
    <t>05.06.2018</t>
  </si>
  <si>
    <t>12.02.2019</t>
  </si>
  <si>
    <t>13.02.2019</t>
  </si>
  <si>
    <t>Snowboardlehrer
Maestro di snowboard</t>
  </si>
  <si>
    <t>Ath</t>
  </si>
  <si>
    <t>Bettega</t>
  </si>
  <si>
    <t>27.03.2019</t>
  </si>
  <si>
    <t>Frontull</t>
  </si>
  <si>
    <t>26.03.2019</t>
  </si>
  <si>
    <t>Alber</t>
  </si>
  <si>
    <t>Roland</t>
  </si>
  <si>
    <t>13.02.1997</t>
  </si>
  <si>
    <t>06.04.2019</t>
  </si>
  <si>
    <t>Pescollderungg</t>
  </si>
  <si>
    <t>02.04.2019</t>
  </si>
  <si>
    <t>Mattia</t>
  </si>
  <si>
    <t>Onofrio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</si>
</sst>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dd\.mm\.yyyy"/>
    <numFmt numFmtId="170" formatCode="mmm\ yyyy"/>
  </numFmts>
  <fonts count="50">
    <font>
      <sz val="11"/>
      <color indexed="8"/>
      <name val="Calibri"/>
      <family val="0"/>
    </font>
    <font>
      <sz val="10"/>
      <name val="Arial"/>
      <family val="0"/>
    </font>
    <font>
      <sz val="8"/>
      <name val="Calibri"/>
      <family val="2"/>
    </font>
    <font>
      <sz val="11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indexed="63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69">
    <xf numFmtId="0" fontId="0" fillId="0" borderId="0" xfId="0" applyFill="1" applyAlignment="1" applyProtection="1">
      <alignment/>
      <protection/>
    </xf>
    <xf numFmtId="0" fontId="7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9" fillId="0" borderId="10" xfId="0" applyFont="1" applyBorder="1" applyAlignment="1">
      <alignment vertical="center"/>
    </xf>
    <xf numFmtId="14" fontId="9" fillId="0" borderId="1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vertical="center"/>
      <protection/>
    </xf>
    <xf numFmtId="49" fontId="10" fillId="0" borderId="11" xfId="0" applyNumberFormat="1" applyFont="1" applyBorder="1" applyAlignment="1">
      <alignment horizontal="center" vertical="center"/>
    </xf>
    <xf numFmtId="0" fontId="0" fillId="0" borderId="0" xfId="0" applyFill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2" fillId="0" borderId="0" xfId="0" applyFont="1" applyAlignment="1">
      <alignment/>
    </xf>
    <xf numFmtId="14" fontId="13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10" fillId="27" borderId="10" xfId="0" applyFont="1" applyFill="1" applyBorder="1" applyAlignment="1">
      <alignment horizontal="center" vertical="center"/>
    </xf>
    <xf numFmtId="14" fontId="9" fillId="27" borderId="10" xfId="0" applyNumberFormat="1" applyFont="1" applyFill="1" applyBorder="1" applyAlignment="1">
      <alignment horizontal="center" vertical="center"/>
    </xf>
    <xf numFmtId="49" fontId="10" fillId="27" borderId="11" xfId="0" applyNumberFormat="1" applyFont="1" applyFill="1" applyBorder="1" applyAlignment="1">
      <alignment horizontal="center" vertical="center"/>
    </xf>
    <xf numFmtId="0" fontId="10" fillId="27" borderId="10" xfId="0" applyFont="1" applyFill="1" applyBorder="1" applyAlignment="1" applyProtection="1">
      <alignment horizontal="center" vertical="center"/>
      <protection/>
    </xf>
    <xf numFmtId="0" fontId="10" fillId="34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14" fontId="13" fillId="0" borderId="1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8" fillId="34" borderId="10" xfId="0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/>
    </xf>
    <xf numFmtId="0" fontId="8" fillId="35" borderId="11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49" fontId="10" fillId="0" borderId="10" xfId="0" applyNumberFormat="1" applyFont="1" applyBorder="1" applyAlignment="1">
      <alignment horizontal="center" vertical="center"/>
    </xf>
    <xf numFmtId="0" fontId="9" fillId="27" borderId="10" xfId="0" applyFont="1" applyFill="1" applyBorder="1" applyAlignment="1">
      <alignment vertical="center"/>
    </xf>
    <xf numFmtId="0" fontId="10" fillId="27" borderId="10" xfId="0" applyFont="1" applyFill="1" applyBorder="1" applyAlignment="1">
      <alignment vertical="center" wrapText="1"/>
    </xf>
    <xf numFmtId="0" fontId="0" fillId="27" borderId="10" xfId="0" applyFill="1" applyBorder="1" applyAlignment="1">
      <alignment/>
    </xf>
    <xf numFmtId="0" fontId="6" fillId="34" borderId="10" xfId="0" applyFont="1" applyFill="1" applyBorder="1" applyAlignment="1" applyProtection="1">
      <alignment vertical="center"/>
      <protection/>
    </xf>
    <xf numFmtId="0" fontId="8" fillId="34" borderId="10" xfId="0" applyFont="1" applyFill="1" applyBorder="1" applyAlignment="1" applyProtection="1">
      <alignment vertical="center"/>
      <protection/>
    </xf>
    <xf numFmtId="0" fontId="6" fillId="34" borderId="10" xfId="0" applyFont="1" applyFill="1" applyBorder="1" applyAlignment="1">
      <alignment vertical="center"/>
    </xf>
    <xf numFmtId="14" fontId="8" fillId="34" borderId="10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8" fillId="27" borderId="10" xfId="0" applyFont="1" applyFill="1" applyBorder="1" applyAlignment="1" applyProtection="1">
      <alignment horizontal="center" vertical="center"/>
      <protection/>
    </xf>
    <xf numFmtId="0" fontId="6" fillId="27" borderId="10" xfId="0" applyFont="1" applyFill="1" applyBorder="1" applyAlignment="1" applyProtection="1">
      <alignment vertical="center"/>
      <protection/>
    </xf>
    <xf numFmtId="0" fontId="6" fillId="27" borderId="10" xfId="0" applyFont="1" applyFill="1" applyBorder="1" applyAlignment="1" applyProtection="1">
      <alignment horizontal="center" vertical="center"/>
      <protection/>
    </xf>
    <xf numFmtId="49" fontId="6" fillId="27" borderId="10" xfId="0" applyNumberFormat="1" applyFont="1" applyFill="1" applyBorder="1" applyAlignment="1" applyProtection="1">
      <alignment horizontal="center" vertical="center"/>
      <protection/>
    </xf>
    <xf numFmtId="0" fontId="8" fillId="37" borderId="11" xfId="0" applyFont="1" applyFill="1" applyBorder="1" applyAlignment="1" applyProtection="1">
      <alignment vertical="center" wrapText="1"/>
      <protection/>
    </xf>
    <xf numFmtId="49" fontId="6" fillId="27" borderId="10" xfId="0" applyNumberFormat="1" applyFont="1" applyFill="1" applyBorder="1" applyAlignment="1">
      <alignment horizontal="center" vertical="center"/>
    </xf>
    <xf numFmtId="0" fontId="6" fillId="27" borderId="10" xfId="0" applyFont="1" applyFill="1" applyBorder="1" applyAlignment="1">
      <alignment vertical="center"/>
    </xf>
    <xf numFmtId="14" fontId="6" fillId="27" borderId="10" xfId="0" applyNumberFormat="1" applyFont="1" applyFill="1" applyBorder="1" applyAlignment="1">
      <alignment horizontal="center" vertical="center"/>
    </xf>
    <xf numFmtId="0" fontId="6" fillId="27" borderId="12" xfId="0" applyFont="1" applyFill="1" applyBorder="1" applyAlignment="1" applyProtection="1">
      <alignment horizontal="center" vertical="center"/>
      <protection/>
    </xf>
    <xf numFmtId="14" fontId="8" fillId="34" borderId="10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 textRotation="90" wrapText="1"/>
      <protection/>
    </xf>
    <xf numFmtId="0" fontId="9" fillId="0" borderId="14" xfId="0" applyFont="1" applyFill="1" applyBorder="1" applyAlignment="1" applyProtection="1">
      <alignment horizontal="center" vertical="center" textRotation="90" wrapText="1"/>
      <protection/>
    </xf>
    <xf numFmtId="0" fontId="9" fillId="0" borderId="12" xfId="0" applyFont="1" applyFill="1" applyBorder="1" applyAlignment="1" applyProtection="1">
      <alignment horizontal="center" vertical="center" textRotation="90" wrapText="1"/>
      <protection/>
    </xf>
    <xf numFmtId="0" fontId="9" fillId="0" borderId="10" xfId="0" applyFont="1" applyFill="1" applyBorder="1" applyAlignment="1" applyProtection="1">
      <alignment horizontal="center" vertical="center" textRotation="90" wrapText="1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eutral 2" xfId="50"/>
    <cellStyle name="Notiz" xfId="51"/>
    <cellStyle name="Notiz 2" xfId="52"/>
    <cellStyle name="Percent" xfId="53"/>
    <cellStyle name="Schlecht" xfId="54"/>
    <cellStyle name="Standard 2" xfId="55"/>
    <cellStyle name="Überschrift" xfId="56"/>
    <cellStyle name="Überschrift 1" xfId="57"/>
    <cellStyle name="Überschrift 2" xfId="58"/>
    <cellStyle name="Überschrift 3" xfId="59"/>
    <cellStyle name="Überschrift 4" xfId="60"/>
    <cellStyle name="Überschrift 5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P19"/>
  <sheetViews>
    <sheetView zoomScale="70" zoomScaleNormal="70" zoomScalePageLayoutView="0" workbookViewId="0" topLeftCell="A1">
      <selection activeCell="D14" sqref="D14"/>
    </sheetView>
  </sheetViews>
  <sheetFormatPr defaultColWidth="11.421875" defaultRowHeight="15"/>
  <cols>
    <col min="1" max="1" width="5.7109375" style="0" bestFit="1" customWidth="1"/>
    <col min="2" max="2" width="18.7109375" style="0" bestFit="1" customWidth="1"/>
    <col min="3" max="3" width="14.140625" style="0" bestFit="1" customWidth="1"/>
    <col min="4" max="4" width="20.8515625" style="0" bestFit="1" customWidth="1"/>
    <col min="5" max="5" width="35.421875" style="0" bestFit="1" customWidth="1"/>
    <col min="6" max="6" width="5.00390625" style="0" bestFit="1" customWidth="1"/>
    <col min="7" max="7" width="65.28125" style="0" bestFit="1" customWidth="1"/>
    <col min="8" max="8" width="27.28125" style="0" bestFit="1" customWidth="1"/>
    <col min="9" max="9" width="7.57421875" style="0" customWidth="1"/>
    <col min="10" max="10" width="15.57421875" style="0" customWidth="1"/>
    <col min="11" max="11" width="24.7109375" style="0" bestFit="1" customWidth="1"/>
    <col min="12" max="12" width="14.28125" style="0" bestFit="1" customWidth="1"/>
  </cols>
  <sheetData>
    <row r="1" spans="1:16" ht="34.5">
      <c r="A1" s="9" t="s">
        <v>7</v>
      </c>
      <c r="B1" s="9" t="s">
        <v>8</v>
      </c>
      <c r="C1" s="9" t="s">
        <v>9</v>
      </c>
      <c r="D1" s="9" t="s">
        <v>10</v>
      </c>
      <c r="E1" s="9" t="s">
        <v>81</v>
      </c>
      <c r="F1" s="9" t="s">
        <v>6</v>
      </c>
      <c r="G1" s="9" t="s">
        <v>11</v>
      </c>
      <c r="H1" s="9" t="s">
        <v>13</v>
      </c>
      <c r="I1" s="6"/>
      <c r="K1" s="18" t="s">
        <v>22</v>
      </c>
      <c r="L1" s="18" t="s">
        <v>23</v>
      </c>
      <c r="M1" s="18" t="s">
        <v>24</v>
      </c>
      <c r="N1" s="18" t="s">
        <v>25</v>
      </c>
      <c r="O1" s="18" t="s">
        <v>26</v>
      </c>
      <c r="P1" s="18"/>
    </row>
    <row r="2" spans="1:16" ht="34.5">
      <c r="A2" s="13">
        <v>1</v>
      </c>
      <c r="B2" s="7" t="s">
        <v>57</v>
      </c>
      <c r="C2" s="7" t="s">
        <v>20</v>
      </c>
      <c r="D2" s="8">
        <v>28136</v>
      </c>
      <c r="E2" s="43">
        <v>2018</v>
      </c>
      <c r="F2" s="14"/>
      <c r="G2" s="41" t="s">
        <v>55</v>
      </c>
      <c r="H2" s="11" t="s">
        <v>49</v>
      </c>
      <c r="I2" s="65" t="s">
        <v>56</v>
      </c>
      <c r="J2" s="10"/>
      <c r="K2" s="22" t="s">
        <v>83</v>
      </c>
      <c r="L2" s="8">
        <v>28136</v>
      </c>
      <c r="M2" s="20" t="str">
        <f>IF(VALUE((MID(K2,10,2)))&gt;40,"Frau","Mann")</f>
        <v>Mann</v>
      </c>
      <c r="N2" s="21">
        <f>DATE(MID(K2,7,2),FIND(MID(K2,9,1),"ABCDEHLMPRST"),MOD(MID(K2,10,2),40))</f>
        <v>28136</v>
      </c>
      <c r="O2" s="18" t="b">
        <f>EXACT(TEXT(L2,"TT.MM.JJJJ"),TEXT(N2,"TT.MM.JJJJ"))</f>
        <v>1</v>
      </c>
      <c r="P2" s="18"/>
    </row>
    <row r="3" spans="1:16" ht="34.5">
      <c r="A3" s="13">
        <v>2</v>
      </c>
      <c r="B3" s="7" t="s">
        <v>58</v>
      </c>
      <c r="C3" s="7" t="s">
        <v>5</v>
      </c>
      <c r="D3" s="8">
        <v>30756</v>
      </c>
      <c r="E3" s="43" t="s">
        <v>82</v>
      </c>
      <c r="F3" s="14"/>
      <c r="G3" s="41" t="s">
        <v>55</v>
      </c>
      <c r="H3" s="11" t="s">
        <v>49</v>
      </c>
      <c r="I3" s="66"/>
      <c r="J3" s="10"/>
      <c r="K3" s="22" t="s">
        <v>84</v>
      </c>
      <c r="L3" s="8">
        <v>30756</v>
      </c>
      <c r="M3" s="20" t="str">
        <f aca="true" t="shared" si="0" ref="M3:M19">IF(VALUE((MID(K3,10,2)))&gt;40,"Frau","Mann")</f>
        <v>Mann</v>
      </c>
      <c r="N3" s="21">
        <f aca="true" t="shared" si="1" ref="N3:N19">DATE(MID(K3,7,2),FIND(MID(K3,9,1),"ABCDEHLMPRST"),MOD(MID(K3,10,2),40))</f>
        <v>30756</v>
      </c>
      <c r="O3" s="18" t="b">
        <f aca="true" t="shared" si="2" ref="O3:O19">EXACT(TEXT(L3,"TT.MM.JJJJ"),TEXT(N3,"TT.MM.JJJJ"))</f>
        <v>1</v>
      </c>
      <c r="P3" s="18"/>
    </row>
    <row r="4" spans="1:15" ht="34.5">
      <c r="A4" s="27">
        <v>3</v>
      </c>
      <c r="B4" s="44" t="s">
        <v>4</v>
      </c>
      <c r="C4" s="44" t="s">
        <v>17</v>
      </c>
      <c r="D4" s="25">
        <v>34964</v>
      </c>
      <c r="E4" s="24">
        <v>2018</v>
      </c>
      <c r="F4" s="24" t="s">
        <v>2</v>
      </c>
      <c r="G4" s="45" t="s">
        <v>55</v>
      </c>
      <c r="H4" s="26" t="s">
        <v>49</v>
      </c>
      <c r="I4" s="66"/>
      <c r="J4" s="10"/>
      <c r="K4" s="46" t="s">
        <v>85</v>
      </c>
      <c r="L4" s="25">
        <v>34964</v>
      </c>
      <c r="M4" s="20" t="str">
        <f t="shared" si="0"/>
        <v>Frau</v>
      </c>
      <c r="N4" s="21">
        <f t="shared" si="1"/>
        <v>34964</v>
      </c>
      <c r="O4" s="18" t="b">
        <f t="shared" si="2"/>
        <v>1</v>
      </c>
    </row>
    <row r="5" spans="1:15" ht="34.5">
      <c r="A5" s="13">
        <v>4</v>
      </c>
      <c r="B5" s="7" t="s">
        <v>59</v>
      </c>
      <c r="C5" s="7" t="s">
        <v>0</v>
      </c>
      <c r="D5" s="8">
        <v>27179</v>
      </c>
      <c r="E5" s="43">
        <v>2018</v>
      </c>
      <c r="F5" s="28"/>
      <c r="G5" s="41" t="s">
        <v>55</v>
      </c>
      <c r="H5" s="11" t="s">
        <v>49</v>
      </c>
      <c r="I5" s="66"/>
      <c r="J5" s="10"/>
      <c r="K5" s="22" t="s">
        <v>86</v>
      </c>
      <c r="L5" s="8">
        <v>27179</v>
      </c>
      <c r="M5" s="20" t="str">
        <f t="shared" si="0"/>
        <v>Mann</v>
      </c>
      <c r="N5" s="21">
        <f t="shared" si="1"/>
        <v>27179</v>
      </c>
      <c r="O5" s="18" t="b">
        <f t="shared" si="2"/>
        <v>1</v>
      </c>
    </row>
    <row r="6" spans="1:15" ht="34.5">
      <c r="A6" s="13">
        <v>5</v>
      </c>
      <c r="B6" s="7" t="s">
        <v>60</v>
      </c>
      <c r="C6" s="7" t="s">
        <v>71</v>
      </c>
      <c r="D6" s="8">
        <v>22843</v>
      </c>
      <c r="E6" s="43">
        <v>2018</v>
      </c>
      <c r="F6" s="14"/>
      <c r="G6" s="41" t="s">
        <v>55</v>
      </c>
      <c r="H6" s="11" t="s">
        <v>49</v>
      </c>
      <c r="I6" s="66"/>
      <c r="J6" s="10"/>
      <c r="K6" s="22" t="s">
        <v>87</v>
      </c>
      <c r="L6" s="8">
        <v>22843</v>
      </c>
      <c r="M6" s="20" t="str">
        <f t="shared" si="0"/>
        <v>Mann</v>
      </c>
      <c r="N6" s="21">
        <f t="shared" si="1"/>
        <v>22843</v>
      </c>
      <c r="O6" s="18" t="b">
        <f t="shared" si="2"/>
        <v>1</v>
      </c>
    </row>
    <row r="7" spans="1:15" ht="34.5">
      <c r="A7" s="13">
        <v>6</v>
      </c>
      <c r="B7" s="7" t="s">
        <v>61</v>
      </c>
      <c r="C7" s="7" t="s">
        <v>72</v>
      </c>
      <c r="D7" s="8">
        <v>22641</v>
      </c>
      <c r="E7" s="43">
        <v>2018</v>
      </c>
      <c r="F7" s="14"/>
      <c r="G7" s="41" t="s">
        <v>55</v>
      </c>
      <c r="H7" s="11" t="s">
        <v>49</v>
      </c>
      <c r="I7" s="66"/>
      <c r="J7" s="10"/>
      <c r="K7" s="22" t="s">
        <v>88</v>
      </c>
      <c r="L7" s="8">
        <v>22641</v>
      </c>
      <c r="M7" s="20" t="str">
        <f t="shared" si="0"/>
        <v>Mann</v>
      </c>
      <c r="N7" s="21">
        <f t="shared" si="1"/>
        <v>22641</v>
      </c>
      <c r="O7" s="18" t="b">
        <f t="shared" si="2"/>
        <v>1</v>
      </c>
    </row>
    <row r="8" spans="1:15" ht="34.5">
      <c r="A8" s="27">
        <v>7</v>
      </c>
      <c r="B8" s="44" t="s">
        <v>62</v>
      </c>
      <c r="C8" s="44" t="s">
        <v>73</v>
      </c>
      <c r="D8" s="25">
        <v>31828</v>
      </c>
      <c r="E8" s="24">
        <v>2018</v>
      </c>
      <c r="F8" s="24" t="s">
        <v>2</v>
      </c>
      <c r="G8" s="45" t="s">
        <v>55</v>
      </c>
      <c r="H8" s="26" t="s">
        <v>49</v>
      </c>
      <c r="I8" s="66"/>
      <c r="J8" s="10"/>
      <c r="K8" s="46" t="s">
        <v>89</v>
      </c>
      <c r="L8" s="25">
        <v>31828</v>
      </c>
      <c r="M8" s="20" t="str">
        <f t="shared" si="0"/>
        <v>Frau</v>
      </c>
      <c r="N8" s="21">
        <f t="shared" si="1"/>
        <v>31828</v>
      </c>
      <c r="O8" s="18" t="b">
        <f t="shared" si="2"/>
        <v>1</v>
      </c>
    </row>
    <row r="9" spans="1:15" ht="34.5">
      <c r="A9" s="13">
        <v>8</v>
      </c>
      <c r="B9" s="7" t="s">
        <v>63</v>
      </c>
      <c r="C9" s="7" t="s">
        <v>0</v>
      </c>
      <c r="D9" s="8">
        <v>34431</v>
      </c>
      <c r="E9" s="43">
        <v>2018</v>
      </c>
      <c r="F9" s="14"/>
      <c r="G9" s="41" t="s">
        <v>55</v>
      </c>
      <c r="H9" s="11" t="s">
        <v>49</v>
      </c>
      <c r="I9" s="66"/>
      <c r="J9" s="10"/>
      <c r="K9" s="22" t="s">
        <v>90</v>
      </c>
      <c r="L9" s="8">
        <v>34431</v>
      </c>
      <c r="M9" s="20" t="str">
        <f t="shared" si="0"/>
        <v>Mann</v>
      </c>
      <c r="N9" s="21">
        <f t="shared" si="1"/>
        <v>34431</v>
      </c>
      <c r="O9" s="18" t="b">
        <f t="shared" si="2"/>
        <v>1</v>
      </c>
    </row>
    <row r="10" spans="1:15" ht="34.5">
      <c r="A10" s="13">
        <v>9</v>
      </c>
      <c r="B10" s="7" t="s">
        <v>64</v>
      </c>
      <c r="C10" s="7" t="s">
        <v>74</v>
      </c>
      <c r="D10" s="8">
        <v>23267</v>
      </c>
      <c r="E10" s="43">
        <v>2018</v>
      </c>
      <c r="F10" s="14"/>
      <c r="G10" s="41" t="s">
        <v>55</v>
      </c>
      <c r="H10" s="11" t="s">
        <v>49</v>
      </c>
      <c r="I10" s="66"/>
      <c r="J10" s="10"/>
      <c r="K10" s="22" t="s">
        <v>91</v>
      </c>
      <c r="L10" s="8">
        <v>23267</v>
      </c>
      <c r="M10" s="20" t="str">
        <f t="shared" si="0"/>
        <v>Mann</v>
      </c>
      <c r="N10" s="21">
        <f t="shared" si="1"/>
        <v>23267</v>
      </c>
      <c r="O10" s="18" t="b">
        <f t="shared" si="2"/>
        <v>1</v>
      </c>
    </row>
    <row r="11" spans="1:15" ht="34.5">
      <c r="A11" s="13">
        <v>10</v>
      </c>
      <c r="B11" s="7" t="s">
        <v>65</v>
      </c>
      <c r="C11" s="7" t="s">
        <v>75</v>
      </c>
      <c r="D11" s="8">
        <v>25408</v>
      </c>
      <c r="E11" s="43">
        <v>2018</v>
      </c>
      <c r="F11" s="14"/>
      <c r="G11" s="41" t="s">
        <v>55</v>
      </c>
      <c r="H11" s="11" t="s">
        <v>49</v>
      </c>
      <c r="I11" s="66"/>
      <c r="J11" s="10"/>
      <c r="K11" s="22" t="s">
        <v>92</v>
      </c>
      <c r="L11" s="8">
        <v>25408</v>
      </c>
      <c r="M11" s="20" t="str">
        <f t="shared" si="0"/>
        <v>Mann</v>
      </c>
      <c r="N11" s="21">
        <f t="shared" si="1"/>
        <v>25408</v>
      </c>
      <c r="O11" s="18" t="b">
        <f t="shared" si="2"/>
        <v>1</v>
      </c>
    </row>
    <row r="12" spans="1:15" ht="34.5">
      <c r="A12" s="27">
        <v>11</v>
      </c>
      <c r="B12" s="44" t="s">
        <v>66</v>
      </c>
      <c r="C12" s="44" t="s">
        <v>76</v>
      </c>
      <c r="D12" s="25">
        <v>29237</v>
      </c>
      <c r="E12" s="24">
        <v>2018</v>
      </c>
      <c r="F12" s="24" t="s">
        <v>2</v>
      </c>
      <c r="G12" s="45" t="s">
        <v>55</v>
      </c>
      <c r="H12" s="26" t="s">
        <v>49</v>
      </c>
      <c r="I12" s="66"/>
      <c r="J12" s="10"/>
      <c r="K12" s="46" t="s">
        <v>93</v>
      </c>
      <c r="L12" s="25">
        <v>29237</v>
      </c>
      <c r="M12" s="20" t="str">
        <f t="shared" si="0"/>
        <v>Frau</v>
      </c>
      <c r="N12" s="21">
        <f t="shared" si="1"/>
        <v>29237</v>
      </c>
      <c r="O12" s="18" t="b">
        <f t="shared" si="2"/>
        <v>1</v>
      </c>
    </row>
    <row r="13" spans="1:15" ht="34.5">
      <c r="A13" s="13">
        <v>12</v>
      </c>
      <c r="B13" s="7" t="s">
        <v>21</v>
      </c>
      <c r="C13" s="7" t="s">
        <v>77</v>
      </c>
      <c r="D13" s="8">
        <v>24071</v>
      </c>
      <c r="E13" s="43">
        <v>2018</v>
      </c>
      <c r="F13" s="14"/>
      <c r="G13" s="41" t="s">
        <v>55</v>
      </c>
      <c r="H13" s="11" t="s">
        <v>49</v>
      </c>
      <c r="I13" s="66"/>
      <c r="J13" s="10"/>
      <c r="K13" s="22" t="s">
        <v>94</v>
      </c>
      <c r="L13" s="8">
        <v>24071</v>
      </c>
      <c r="M13" s="20" t="str">
        <f t="shared" si="0"/>
        <v>Mann</v>
      </c>
      <c r="N13" s="21">
        <f t="shared" si="1"/>
        <v>24071</v>
      </c>
      <c r="O13" s="18" t="b">
        <f t="shared" si="2"/>
        <v>1</v>
      </c>
    </row>
    <row r="14" spans="1:15" ht="34.5">
      <c r="A14" s="13">
        <v>13</v>
      </c>
      <c r="B14" s="7" t="s">
        <v>270</v>
      </c>
      <c r="C14" s="7" t="s">
        <v>32</v>
      </c>
      <c r="D14" s="8">
        <v>29731</v>
      </c>
      <c r="E14" s="43">
        <v>2018</v>
      </c>
      <c r="F14" s="14"/>
      <c r="G14" s="41" t="s">
        <v>55</v>
      </c>
      <c r="H14" s="11" t="s">
        <v>49</v>
      </c>
      <c r="I14" s="66"/>
      <c r="J14" s="10"/>
      <c r="K14" s="22" t="s">
        <v>95</v>
      </c>
      <c r="L14" s="8">
        <v>29731</v>
      </c>
      <c r="M14" s="20" t="str">
        <f t="shared" si="0"/>
        <v>Mann</v>
      </c>
      <c r="N14" s="21">
        <f t="shared" si="1"/>
        <v>29731</v>
      </c>
      <c r="O14" s="18" t="b">
        <f t="shared" si="2"/>
        <v>1</v>
      </c>
    </row>
    <row r="15" spans="1:15" ht="34.5">
      <c r="A15" s="13">
        <v>14</v>
      </c>
      <c r="B15" s="7" t="s">
        <v>67</v>
      </c>
      <c r="C15" s="7" t="s">
        <v>78</v>
      </c>
      <c r="D15" s="8">
        <v>34136</v>
      </c>
      <c r="E15" s="43">
        <v>2018</v>
      </c>
      <c r="F15" s="14"/>
      <c r="G15" s="41" t="s">
        <v>55</v>
      </c>
      <c r="H15" s="11" t="s">
        <v>49</v>
      </c>
      <c r="I15" s="66"/>
      <c r="J15" s="10"/>
      <c r="K15" s="42" t="s">
        <v>96</v>
      </c>
      <c r="L15" s="8">
        <v>34136</v>
      </c>
      <c r="M15" s="20" t="str">
        <f t="shared" si="0"/>
        <v>Mann</v>
      </c>
      <c r="N15" s="21">
        <f t="shared" si="1"/>
        <v>34136</v>
      </c>
      <c r="O15" s="18" t="b">
        <f t="shared" si="2"/>
        <v>1</v>
      </c>
    </row>
    <row r="16" spans="1:15" ht="34.5">
      <c r="A16" s="13">
        <v>15</v>
      </c>
      <c r="B16" s="7" t="s">
        <v>67</v>
      </c>
      <c r="C16" s="7" t="s">
        <v>42</v>
      </c>
      <c r="D16" s="8">
        <v>26173</v>
      </c>
      <c r="E16" s="43">
        <v>2018</v>
      </c>
      <c r="F16" s="14"/>
      <c r="G16" s="41" t="s">
        <v>55</v>
      </c>
      <c r="H16" s="11" t="s">
        <v>49</v>
      </c>
      <c r="I16" s="66"/>
      <c r="J16" s="10"/>
      <c r="K16" s="22" t="s">
        <v>97</v>
      </c>
      <c r="L16" s="8">
        <v>26173</v>
      </c>
      <c r="M16" s="20" t="str">
        <f t="shared" si="0"/>
        <v>Mann</v>
      </c>
      <c r="N16" s="21">
        <f t="shared" si="1"/>
        <v>26173</v>
      </c>
      <c r="O16" s="18" t="b">
        <f t="shared" si="2"/>
        <v>1</v>
      </c>
    </row>
    <row r="17" spans="1:15" ht="34.5">
      <c r="A17" s="13">
        <v>16</v>
      </c>
      <c r="B17" s="7" t="s">
        <v>68</v>
      </c>
      <c r="C17" s="7" t="s">
        <v>79</v>
      </c>
      <c r="D17" s="8">
        <v>34548</v>
      </c>
      <c r="E17" s="43">
        <v>2018</v>
      </c>
      <c r="F17" s="14"/>
      <c r="G17" s="41" t="s">
        <v>55</v>
      </c>
      <c r="H17" s="11" t="s">
        <v>49</v>
      </c>
      <c r="I17" s="66"/>
      <c r="J17" s="10"/>
      <c r="K17" s="22" t="s">
        <v>98</v>
      </c>
      <c r="L17" s="8">
        <v>34548</v>
      </c>
      <c r="M17" s="20" t="str">
        <f t="shared" si="0"/>
        <v>Mann</v>
      </c>
      <c r="N17" s="21">
        <f t="shared" si="1"/>
        <v>34548</v>
      </c>
      <c r="O17" s="18" t="b">
        <f t="shared" si="2"/>
        <v>1</v>
      </c>
    </row>
    <row r="18" spans="1:15" ht="34.5">
      <c r="A18" s="13">
        <v>17</v>
      </c>
      <c r="B18" s="7" t="s">
        <v>69</v>
      </c>
      <c r="C18" s="7" t="s">
        <v>80</v>
      </c>
      <c r="D18" s="8">
        <v>28609</v>
      </c>
      <c r="E18" s="43">
        <v>2018</v>
      </c>
      <c r="F18" s="14"/>
      <c r="G18" s="41" t="s">
        <v>55</v>
      </c>
      <c r="H18" s="11" t="s">
        <v>49</v>
      </c>
      <c r="I18" s="66"/>
      <c r="J18" s="10"/>
      <c r="K18" s="22" t="s">
        <v>99</v>
      </c>
      <c r="L18" s="8">
        <v>28609</v>
      </c>
      <c r="M18" s="20" t="str">
        <f t="shared" si="0"/>
        <v>Mann</v>
      </c>
      <c r="N18" s="21">
        <f t="shared" si="1"/>
        <v>28609</v>
      </c>
      <c r="O18" s="18" t="b">
        <f t="shared" si="2"/>
        <v>1</v>
      </c>
    </row>
    <row r="19" spans="1:15" ht="34.5">
      <c r="A19" s="13">
        <v>18</v>
      </c>
      <c r="B19" s="7" t="s">
        <v>70</v>
      </c>
      <c r="C19" s="7" t="s">
        <v>3</v>
      </c>
      <c r="D19" s="8">
        <v>29704</v>
      </c>
      <c r="E19" s="43">
        <v>2018</v>
      </c>
      <c r="F19" s="14"/>
      <c r="G19" s="41" t="s">
        <v>55</v>
      </c>
      <c r="H19" s="11" t="s">
        <v>49</v>
      </c>
      <c r="I19" s="67"/>
      <c r="J19" s="10"/>
      <c r="K19" s="22" t="s">
        <v>100</v>
      </c>
      <c r="L19" s="8">
        <v>29704</v>
      </c>
      <c r="M19" s="20" t="str">
        <f t="shared" si="0"/>
        <v>Mann</v>
      </c>
      <c r="N19" s="21">
        <f t="shared" si="1"/>
        <v>29704</v>
      </c>
      <c r="O19" s="18" t="b">
        <f t="shared" si="2"/>
        <v>1</v>
      </c>
    </row>
  </sheetData>
  <sheetProtection/>
  <mergeCells count="1">
    <mergeCell ref="I2:I1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4" r:id="rId1"/>
  <headerFooter alignWithMargins="0">
    <oddHeader>&amp;CSpezialisierung im Skiunterricht für Kinder
Specializzazione per l'insegnamento dello sci al bambino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O2"/>
  <sheetViews>
    <sheetView zoomScale="80" zoomScaleNormal="80" zoomScalePageLayoutView="0" workbookViewId="0" topLeftCell="A1">
      <selection activeCell="G6" sqref="G6"/>
    </sheetView>
  </sheetViews>
  <sheetFormatPr defaultColWidth="11.421875" defaultRowHeight="15"/>
  <cols>
    <col min="1" max="1" width="5.28125" style="5" bestFit="1" customWidth="1"/>
    <col min="2" max="2" width="13.421875" style="0" bestFit="1" customWidth="1"/>
    <col min="3" max="3" width="12.8515625" style="0" bestFit="1" customWidth="1"/>
    <col min="4" max="4" width="18.140625" style="0" bestFit="1" customWidth="1"/>
    <col min="5" max="5" width="31.28125" style="0" bestFit="1" customWidth="1"/>
    <col min="6" max="6" width="4.421875" style="0" bestFit="1" customWidth="1"/>
    <col min="7" max="7" width="26.28125" style="0" customWidth="1"/>
    <col min="8" max="8" width="22.7109375" style="0" bestFit="1" customWidth="1"/>
    <col min="9" max="9" width="15.28125" style="0" bestFit="1" customWidth="1"/>
    <col min="10" max="10" width="17.57421875" style="0" customWidth="1"/>
    <col min="11" max="11" width="20.28125" style="0" bestFit="1" customWidth="1"/>
    <col min="12" max="12" width="12.28125" style="0" bestFit="1" customWidth="1"/>
  </cols>
  <sheetData>
    <row r="1" spans="1:15" ht="76.5" customHeight="1">
      <c r="A1" s="1" t="s">
        <v>7</v>
      </c>
      <c r="B1" s="1" t="s">
        <v>8</v>
      </c>
      <c r="C1" s="1" t="s">
        <v>9</v>
      </c>
      <c r="D1" s="1" t="s">
        <v>10</v>
      </c>
      <c r="E1" s="1" t="s">
        <v>12</v>
      </c>
      <c r="F1" s="1" t="s">
        <v>6</v>
      </c>
      <c r="G1" s="1" t="s">
        <v>11</v>
      </c>
      <c r="H1" s="1" t="s">
        <v>13</v>
      </c>
      <c r="K1" s="18" t="s">
        <v>22</v>
      </c>
      <c r="L1" s="18" t="s">
        <v>23</v>
      </c>
      <c r="M1" s="18" t="s">
        <v>24</v>
      </c>
      <c r="N1" s="18" t="s">
        <v>25</v>
      </c>
      <c r="O1" s="18" t="s">
        <v>26</v>
      </c>
    </row>
    <row r="2" spans="1:15" ht="30" customHeight="1">
      <c r="A2" s="4">
        <v>1</v>
      </c>
      <c r="B2" s="16" t="s">
        <v>54</v>
      </c>
      <c r="C2" s="16" t="s">
        <v>31</v>
      </c>
      <c r="D2" s="15">
        <v>33060</v>
      </c>
      <c r="E2" s="17" t="s">
        <v>52</v>
      </c>
      <c r="F2" s="3"/>
      <c r="G2" s="2" t="s">
        <v>260</v>
      </c>
      <c r="H2" s="31" t="s">
        <v>53</v>
      </c>
      <c r="I2" s="40" t="s">
        <v>56</v>
      </c>
      <c r="K2" s="33" t="s">
        <v>51</v>
      </c>
      <c r="L2" s="15">
        <v>33060</v>
      </c>
      <c r="M2" s="29" t="str">
        <f>IF(VALUE((MID(K2,10,2)))&gt;40,"Frau","Mann")</f>
        <v>Mann</v>
      </c>
      <c r="N2" s="30">
        <f>DATE(MID(K2,7,2),FIND(MID(K2,9,1),"ABCDEHLMPRST"),MOD(MID(K2,10,2),40))</f>
        <v>33060</v>
      </c>
      <c r="O2" s="22" t="b">
        <f>EXACT(TEXT(L2,"TT.MM.JJJJ"),TEXT(N2,"TT.MM.JJJJ"))</f>
        <v>1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8" r:id="rId1"/>
  <headerFooter alignWithMargins="0">
    <oddHeader>&amp;CSNOWBOARDLEHRER - MAESTRI DI SNOWBOARD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Q2"/>
  <sheetViews>
    <sheetView zoomScale="85" zoomScaleNormal="85" zoomScalePageLayoutView="0" workbookViewId="0" topLeftCell="A1">
      <selection activeCell="E6" sqref="E6"/>
    </sheetView>
  </sheetViews>
  <sheetFormatPr defaultColWidth="11.421875" defaultRowHeight="15"/>
  <cols>
    <col min="1" max="1" width="5.28125" style="0" bestFit="1" customWidth="1"/>
    <col min="2" max="2" width="14.7109375" style="0" bestFit="1" customWidth="1"/>
    <col min="3" max="3" width="11.140625" style="0" bestFit="1" customWidth="1"/>
    <col min="4" max="4" width="17.421875" style="0" bestFit="1" customWidth="1"/>
    <col min="5" max="5" width="29.140625" style="0" bestFit="1" customWidth="1"/>
    <col min="6" max="6" width="4.421875" style="0" bestFit="1" customWidth="1"/>
    <col min="7" max="7" width="23.7109375" style="0" customWidth="1"/>
    <col min="8" max="8" width="22.7109375" style="0" bestFit="1" customWidth="1"/>
    <col min="9" max="9" width="19.00390625" style="0" customWidth="1"/>
    <col min="10" max="10" width="14.421875" style="0" customWidth="1"/>
    <col min="11" max="11" width="19.8515625" style="0" bestFit="1" customWidth="1"/>
    <col min="12" max="12" width="12.140625" style="0" bestFit="1" customWidth="1"/>
  </cols>
  <sheetData>
    <row r="1" spans="1:15" ht="30.75">
      <c r="A1" s="1" t="s">
        <v>7</v>
      </c>
      <c r="B1" s="1" t="s">
        <v>8</v>
      </c>
      <c r="C1" s="1" t="s">
        <v>9</v>
      </c>
      <c r="D1" s="1" t="s">
        <v>10</v>
      </c>
      <c r="E1" s="1" t="s">
        <v>12</v>
      </c>
      <c r="F1" s="1" t="s">
        <v>6</v>
      </c>
      <c r="G1" s="1" t="s">
        <v>11</v>
      </c>
      <c r="H1" s="1" t="s">
        <v>13</v>
      </c>
      <c r="K1" s="18" t="s">
        <v>22</v>
      </c>
      <c r="L1" s="18" t="s">
        <v>23</v>
      </c>
      <c r="M1" s="18" t="s">
        <v>24</v>
      </c>
      <c r="N1" s="18" t="s">
        <v>25</v>
      </c>
      <c r="O1" s="18" t="s">
        <v>26</v>
      </c>
    </row>
    <row r="2" spans="1:17" ht="30" customHeight="1">
      <c r="A2" s="4">
        <v>1</v>
      </c>
      <c r="B2" s="16" t="s">
        <v>46</v>
      </c>
      <c r="C2" s="16" t="s">
        <v>47</v>
      </c>
      <c r="D2" s="15">
        <v>34394</v>
      </c>
      <c r="E2" s="32" t="s">
        <v>48</v>
      </c>
      <c r="F2" s="3"/>
      <c r="G2" s="2" t="s">
        <v>14</v>
      </c>
      <c r="H2" s="17" t="s">
        <v>49</v>
      </c>
      <c r="I2" s="40" t="s">
        <v>56</v>
      </c>
      <c r="J2" s="12"/>
      <c r="K2" s="23" t="s">
        <v>50</v>
      </c>
      <c r="L2" s="15">
        <v>34394</v>
      </c>
      <c r="M2" s="20" t="str">
        <f>IF(VALUE((MID(K2,10,2)))&gt;40,"Frau","Mann")</f>
        <v>Mann</v>
      </c>
      <c r="N2" s="21">
        <f>DATE(MID(K2,7,2),FIND(MID(K2,9,1),"ABCDEHLMPRST"),MOD(MID(K2,10,2),40))</f>
        <v>34394</v>
      </c>
      <c r="O2" s="18" t="b">
        <f>EXACT(TEXT(L2,"TT.MM.JJJJ"),TEXT(N2,"TT.MM.JJJJ"))</f>
        <v>1</v>
      </c>
      <c r="P2" s="19"/>
      <c r="Q2" s="19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6" r:id="rId1"/>
  <headerFooter alignWithMargins="0">
    <oddHeader>&amp;CLANGLAUFLEHRER - MAESTRO DI SCI DI FONDO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70"/>
  <sheetViews>
    <sheetView tabSelected="1" zoomScale="75" zoomScaleNormal="75" zoomScalePageLayoutView="0" workbookViewId="0" topLeftCell="A10">
      <selection activeCell="H82" sqref="A82:H85"/>
    </sheetView>
  </sheetViews>
  <sheetFormatPr defaultColWidth="11.421875" defaultRowHeight="15"/>
  <cols>
    <col min="1" max="1" width="5.8515625" style="5" bestFit="1" customWidth="1"/>
    <col min="2" max="2" width="19.8515625" style="0" bestFit="1" customWidth="1"/>
    <col min="3" max="3" width="20.28125" style="0" customWidth="1"/>
    <col min="4" max="4" width="21.00390625" style="5" bestFit="1" customWidth="1"/>
    <col min="5" max="5" width="35.57421875" style="0" bestFit="1" customWidth="1"/>
    <col min="6" max="6" width="4.421875" style="5" bestFit="1" customWidth="1"/>
    <col min="7" max="7" width="26.8515625" style="0" customWidth="1"/>
    <col min="8" max="8" width="27.28125" style="0" bestFit="1" customWidth="1"/>
    <col min="9" max="9" width="8.28125" style="0" customWidth="1"/>
    <col min="10" max="10" width="10.00390625" style="0" customWidth="1"/>
  </cols>
  <sheetData>
    <row r="1" spans="1:8" ht="57" customHeight="1">
      <c r="A1" s="9" t="s">
        <v>7</v>
      </c>
      <c r="B1" s="9" t="s">
        <v>8</v>
      </c>
      <c r="C1" s="9" t="s">
        <v>9</v>
      </c>
      <c r="D1" s="9" t="s">
        <v>10</v>
      </c>
      <c r="E1" s="9" t="s">
        <v>12</v>
      </c>
      <c r="F1" s="9" t="s">
        <v>6</v>
      </c>
      <c r="G1" s="9" t="s">
        <v>11</v>
      </c>
      <c r="H1" s="9" t="s">
        <v>13</v>
      </c>
    </row>
    <row r="2" spans="1:10" ht="36" customHeight="1">
      <c r="A2" s="55">
        <v>1</v>
      </c>
      <c r="B2" s="56" t="s">
        <v>101</v>
      </c>
      <c r="C2" s="56" t="s">
        <v>102</v>
      </c>
      <c r="D2" s="57" t="s">
        <v>193</v>
      </c>
      <c r="E2" s="58" t="s">
        <v>253</v>
      </c>
      <c r="F2" s="57" t="s">
        <v>2</v>
      </c>
      <c r="G2" s="59" t="s">
        <v>16</v>
      </c>
      <c r="H2" s="60" t="s">
        <v>49</v>
      </c>
      <c r="I2" s="68" t="s">
        <v>56</v>
      </c>
      <c r="J2" s="52" t="s">
        <v>261</v>
      </c>
    </row>
    <row r="3" spans="1:10" ht="36" customHeight="1">
      <c r="A3" s="34">
        <v>2</v>
      </c>
      <c r="B3" s="49" t="s">
        <v>103</v>
      </c>
      <c r="C3" s="49" t="s">
        <v>104</v>
      </c>
      <c r="D3" s="50">
        <v>34116</v>
      </c>
      <c r="E3" s="38" t="s">
        <v>254</v>
      </c>
      <c r="F3" s="34"/>
      <c r="G3" s="37" t="s">
        <v>15</v>
      </c>
      <c r="H3" s="35" t="s">
        <v>49</v>
      </c>
      <c r="I3" s="68"/>
      <c r="J3" s="22"/>
    </row>
    <row r="4" spans="1:10" ht="36" customHeight="1">
      <c r="A4" s="34">
        <v>3</v>
      </c>
      <c r="B4" s="47" t="s">
        <v>266</v>
      </c>
      <c r="C4" s="47" t="s">
        <v>267</v>
      </c>
      <c r="D4" s="34" t="s">
        <v>268</v>
      </c>
      <c r="E4" s="38" t="s">
        <v>269</v>
      </c>
      <c r="F4" s="34"/>
      <c r="G4" s="37" t="s">
        <v>15</v>
      </c>
      <c r="H4" s="35" t="s">
        <v>49</v>
      </c>
      <c r="I4" s="68"/>
      <c r="J4" s="22"/>
    </row>
    <row r="5" spans="1:10" ht="36" customHeight="1">
      <c r="A5" s="55">
        <v>4</v>
      </c>
      <c r="B5" s="61" t="s">
        <v>105</v>
      </c>
      <c r="C5" s="61" t="s">
        <v>106</v>
      </c>
      <c r="D5" s="62">
        <v>34831</v>
      </c>
      <c r="E5" s="62">
        <v>43198</v>
      </c>
      <c r="F5" s="57" t="s">
        <v>2</v>
      </c>
      <c r="G5" s="36" t="s">
        <v>16</v>
      </c>
      <c r="H5" s="60" t="s">
        <v>49</v>
      </c>
      <c r="I5" s="68"/>
      <c r="J5" s="22"/>
    </row>
    <row r="6" spans="1:10" ht="36" customHeight="1">
      <c r="A6" s="55">
        <v>5</v>
      </c>
      <c r="B6" s="61" t="s">
        <v>105</v>
      </c>
      <c r="C6" s="61" t="s">
        <v>107</v>
      </c>
      <c r="D6" s="62">
        <v>35381</v>
      </c>
      <c r="E6" s="62">
        <v>43198</v>
      </c>
      <c r="F6" s="57" t="s">
        <v>2</v>
      </c>
      <c r="G6" s="36" t="s">
        <v>16</v>
      </c>
      <c r="H6" s="60" t="s">
        <v>49</v>
      </c>
      <c r="I6" s="68"/>
      <c r="J6" s="22"/>
    </row>
    <row r="7" spans="1:10" ht="36" customHeight="1">
      <c r="A7" s="55">
        <v>6</v>
      </c>
      <c r="B7" s="56" t="s">
        <v>108</v>
      </c>
      <c r="C7" s="56" t="s">
        <v>109</v>
      </c>
      <c r="D7" s="57" t="s">
        <v>194</v>
      </c>
      <c r="E7" s="58" t="s">
        <v>253</v>
      </c>
      <c r="F7" s="57" t="s">
        <v>2</v>
      </c>
      <c r="G7" s="36" t="s">
        <v>16</v>
      </c>
      <c r="H7" s="60" t="s">
        <v>49</v>
      </c>
      <c r="I7" s="68"/>
      <c r="J7" s="22"/>
    </row>
    <row r="8" spans="1:10" ht="36" customHeight="1">
      <c r="A8" s="34">
        <v>7</v>
      </c>
      <c r="B8" s="47" t="s">
        <v>262</v>
      </c>
      <c r="C8" s="47" t="s">
        <v>1</v>
      </c>
      <c r="D8" s="64">
        <v>34253</v>
      </c>
      <c r="E8" s="38" t="s">
        <v>263</v>
      </c>
      <c r="F8" s="34"/>
      <c r="G8" s="37" t="s">
        <v>15</v>
      </c>
      <c r="H8" s="35" t="s">
        <v>49</v>
      </c>
      <c r="I8" s="68"/>
      <c r="J8" s="22"/>
    </row>
    <row r="9" spans="1:10" ht="36" customHeight="1">
      <c r="A9" s="34">
        <v>8</v>
      </c>
      <c r="B9" s="47" t="s">
        <v>110</v>
      </c>
      <c r="C9" s="47" t="s">
        <v>30</v>
      </c>
      <c r="D9" s="34" t="s">
        <v>195</v>
      </c>
      <c r="E9" s="39" t="s">
        <v>253</v>
      </c>
      <c r="F9" s="34"/>
      <c r="G9" s="37" t="s">
        <v>15</v>
      </c>
      <c r="H9" s="35" t="s">
        <v>49</v>
      </c>
      <c r="I9" s="68"/>
      <c r="J9" s="22"/>
    </row>
    <row r="10" spans="1:10" ht="36" customHeight="1">
      <c r="A10" s="55">
        <v>9</v>
      </c>
      <c r="B10" s="56" t="s">
        <v>111</v>
      </c>
      <c r="C10" s="56" t="s">
        <v>36</v>
      </c>
      <c r="D10" s="57" t="s">
        <v>196</v>
      </c>
      <c r="E10" s="60" t="s">
        <v>255</v>
      </c>
      <c r="F10" s="57" t="s">
        <v>2</v>
      </c>
      <c r="G10" s="36" t="s">
        <v>16</v>
      </c>
      <c r="H10" s="60" t="s">
        <v>49</v>
      </c>
      <c r="I10" s="68"/>
      <c r="J10" s="22"/>
    </row>
    <row r="11" spans="1:10" ht="36" customHeight="1">
      <c r="A11" s="55">
        <v>10</v>
      </c>
      <c r="B11" s="56" t="s">
        <v>112</v>
      </c>
      <c r="C11" s="56" t="s">
        <v>113</v>
      </c>
      <c r="D11" s="57" t="s">
        <v>197</v>
      </c>
      <c r="E11" s="60" t="s">
        <v>255</v>
      </c>
      <c r="F11" s="57" t="s">
        <v>2</v>
      </c>
      <c r="G11" s="36" t="s">
        <v>16</v>
      </c>
      <c r="H11" s="60" t="s">
        <v>49</v>
      </c>
      <c r="I11" s="68"/>
      <c r="J11" s="22"/>
    </row>
    <row r="12" spans="1:10" ht="36" customHeight="1">
      <c r="A12" s="55">
        <v>11</v>
      </c>
      <c r="B12" s="56" t="s">
        <v>114</v>
      </c>
      <c r="C12" s="56" t="s">
        <v>115</v>
      </c>
      <c r="D12" s="57" t="s">
        <v>198</v>
      </c>
      <c r="E12" s="60" t="s">
        <v>256</v>
      </c>
      <c r="F12" s="57" t="s">
        <v>2</v>
      </c>
      <c r="G12" s="36" t="s">
        <v>16</v>
      </c>
      <c r="H12" s="60" t="s">
        <v>49</v>
      </c>
      <c r="I12" s="68"/>
      <c r="J12" s="52" t="s">
        <v>261</v>
      </c>
    </row>
    <row r="13" spans="1:10" ht="36" customHeight="1">
      <c r="A13" s="55">
        <v>12</v>
      </c>
      <c r="B13" s="56" t="s">
        <v>37</v>
      </c>
      <c r="C13" s="56" t="s">
        <v>116</v>
      </c>
      <c r="D13" s="57" t="s">
        <v>199</v>
      </c>
      <c r="E13" s="58" t="s">
        <v>253</v>
      </c>
      <c r="F13" s="57" t="s">
        <v>2</v>
      </c>
      <c r="G13" s="36" t="s">
        <v>16</v>
      </c>
      <c r="H13" s="60" t="s">
        <v>49</v>
      </c>
      <c r="I13" s="68"/>
      <c r="J13" s="22"/>
    </row>
    <row r="14" spans="1:10" ht="36" customHeight="1">
      <c r="A14" s="34">
        <v>13</v>
      </c>
      <c r="B14" s="47" t="s">
        <v>117</v>
      </c>
      <c r="C14" s="47" t="s">
        <v>118</v>
      </c>
      <c r="D14" s="34" t="s">
        <v>200</v>
      </c>
      <c r="E14" s="38" t="s">
        <v>257</v>
      </c>
      <c r="F14" s="34"/>
      <c r="G14" s="37" t="s">
        <v>15</v>
      </c>
      <c r="H14" s="35" t="s">
        <v>49</v>
      </c>
      <c r="I14" s="68"/>
      <c r="J14" s="22"/>
    </row>
    <row r="15" spans="1:10" ht="36" customHeight="1">
      <c r="A15" s="55">
        <v>14</v>
      </c>
      <c r="B15" s="56" t="s">
        <v>44</v>
      </c>
      <c r="C15" s="56" t="s">
        <v>40</v>
      </c>
      <c r="D15" s="57" t="s">
        <v>201</v>
      </c>
      <c r="E15" s="60" t="s">
        <v>257</v>
      </c>
      <c r="F15" s="57" t="s">
        <v>2</v>
      </c>
      <c r="G15" s="36" t="s">
        <v>16</v>
      </c>
      <c r="H15" s="60" t="s">
        <v>49</v>
      </c>
      <c r="I15" s="68"/>
      <c r="J15" s="22"/>
    </row>
    <row r="16" spans="1:10" ht="36" customHeight="1">
      <c r="A16" s="34">
        <v>15</v>
      </c>
      <c r="B16" s="48" t="s">
        <v>119</v>
      </c>
      <c r="C16" s="48" t="s">
        <v>120</v>
      </c>
      <c r="D16" s="34" t="s">
        <v>202</v>
      </c>
      <c r="E16" s="39" t="s">
        <v>253</v>
      </c>
      <c r="F16" s="34"/>
      <c r="G16" s="37" t="s">
        <v>15</v>
      </c>
      <c r="H16" s="35" t="s">
        <v>49</v>
      </c>
      <c r="I16" s="68"/>
      <c r="J16" s="52" t="s">
        <v>261</v>
      </c>
    </row>
    <row r="17" spans="1:10" ht="36" customHeight="1">
      <c r="A17" s="34">
        <v>16</v>
      </c>
      <c r="B17" s="48" t="s">
        <v>121</v>
      </c>
      <c r="C17" s="48" t="s">
        <v>122</v>
      </c>
      <c r="D17" s="34" t="s">
        <v>203</v>
      </c>
      <c r="E17" s="38" t="s">
        <v>255</v>
      </c>
      <c r="F17" s="34"/>
      <c r="G17" s="37" t="s">
        <v>15</v>
      </c>
      <c r="H17" s="35" t="s">
        <v>49</v>
      </c>
      <c r="I17" s="68"/>
      <c r="J17" s="53"/>
    </row>
    <row r="18" spans="1:10" ht="36" customHeight="1">
      <c r="A18" s="34">
        <v>17</v>
      </c>
      <c r="B18" s="48" t="s">
        <v>123</v>
      </c>
      <c r="C18" s="48" t="s">
        <v>19</v>
      </c>
      <c r="D18" s="34" t="s">
        <v>204</v>
      </c>
      <c r="E18" s="38" t="s">
        <v>256</v>
      </c>
      <c r="F18" s="34"/>
      <c r="G18" s="37" t="s">
        <v>15</v>
      </c>
      <c r="H18" s="35" t="s">
        <v>49</v>
      </c>
      <c r="I18" s="68"/>
      <c r="J18" s="52" t="s">
        <v>261</v>
      </c>
    </row>
    <row r="19" spans="1:10" ht="36" customHeight="1">
      <c r="A19" s="55">
        <v>18</v>
      </c>
      <c r="B19" s="56" t="s">
        <v>124</v>
      </c>
      <c r="C19" s="56" t="s">
        <v>125</v>
      </c>
      <c r="D19" s="57" t="s">
        <v>205</v>
      </c>
      <c r="E19" s="60" t="s">
        <v>256</v>
      </c>
      <c r="F19" s="57" t="s">
        <v>2</v>
      </c>
      <c r="G19" s="36" t="s">
        <v>16</v>
      </c>
      <c r="H19" s="60" t="s">
        <v>49</v>
      </c>
      <c r="I19" s="68"/>
      <c r="J19" s="52" t="s">
        <v>261</v>
      </c>
    </row>
    <row r="20" spans="1:10" ht="36" customHeight="1">
      <c r="A20" s="34">
        <v>19</v>
      </c>
      <c r="B20" s="48" t="s">
        <v>126</v>
      </c>
      <c r="C20" s="48" t="s">
        <v>27</v>
      </c>
      <c r="D20" s="34" t="s">
        <v>206</v>
      </c>
      <c r="E20" s="38" t="s">
        <v>256</v>
      </c>
      <c r="F20" s="34"/>
      <c r="G20" s="37" t="s">
        <v>15</v>
      </c>
      <c r="H20" s="35" t="s">
        <v>49</v>
      </c>
      <c r="I20" s="68"/>
      <c r="J20" s="53"/>
    </row>
    <row r="21" spans="1:10" ht="36" customHeight="1">
      <c r="A21" s="55">
        <v>20</v>
      </c>
      <c r="B21" s="56" t="s">
        <v>127</v>
      </c>
      <c r="C21" s="56" t="s">
        <v>128</v>
      </c>
      <c r="D21" s="57" t="s">
        <v>207</v>
      </c>
      <c r="E21" s="60" t="s">
        <v>256</v>
      </c>
      <c r="F21" s="57" t="s">
        <v>2</v>
      </c>
      <c r="G21" s="36" t="s">
        <v>16</v>
      </c>
      <c r="H21" s="60" t="s">
        <v>49</v>
      </c>
      <c r="I21" s="68"/>
      <c r="J21" s="22"/>
    </row>
    <row r="22" spans="1:10" ht="36" customHeight="1">
      <c r="A22" s="34">
        <v>21</v>
      </c>
      <c r="B22" s="47" t="s">
        <v>129</v>
      </c>
      <c r="C22" s="47" t="s">
        <v>43</v>
      </c>
      <c r="D22" s="34" t="s">
        <v>208</v>
      </c>
      <c r="E22" s="38" t="s">
        <v>255</v>
      </c>
      <c r="F22" s="34"/>
      <c r="G22" s="37" t="s">
        <v>15</v>
      </c>
      <c r="H22" s="35" t="s">
        <v>49</v>
      </c>
      <c r="I22" s="68"/>
      <c r="J22" s="53"/>
    </row>
    <row r="23" spans="1:10" ht="36" customHeight="1">
      <c r="A23" s="55">
        <v>22</v>
      </c>
      <c r="B23" s="56" t="s">
        <v>130</v>
      </c>
      <c r="C23" s="56" t="s">
        <v>40</v>
      </c>
      <c r="D23" s="57" t="s">
        <v>209</v>
      </c>
      <c r="E23" s="60" t="s">
        <v>256</v>
      </c>
      <c r="F23" s="57" t="s">
        <v>2</v>
      </c>
      <c r="G23" s="36" t="s">
        <v>16</v>
      </c>
      <c r="H23" s="60" t="s">
        <v>49</v>
      </c>
      <c r="I23" s="68"/>
      <c r="J23" s="22"/>
    </row>
    <row r="24" spans="1:10" ht="36" customHeight="1">
      <c r="A24" s="34">
        <v>23</v>
      </c>
      <c r="B24" s="47" t="s">
        <v>264</v>
      </c>
      <c r="C24" s="47" t="s">
        <v>29</v>
      </c>
      <c r="D24" s="64">
        <v>33497</v>
      </c>
      <c r="E24" s="38" t="s">
        <v>265</v>
      </c>
      <c r="F24" s="34"/>
      <c r="G24" s="37" t="s">
        <v>15</v>
      </c>
      <c r="H24" s="35" t="s">
        <v>49</v>
      </c>
      <c r="I24" s="68"/>
      <c r="J24" s="22"/>
    </row>
    <row r="25" spans="1:10" ht="36" customHeight="1">
      <c r="A25" s="55">
        <v>24</v>
      </c>
      <c r="B25" s="56" t="s">
        <v>131</v>
      </c>
      <c r="C25" s="56" t="s">
        <v>132</v>
      </c>
      <c r="D25" s="55" t="s">
        <v>210</v>
      </c>
      <c r="E25" s="58" t="s">
        <v>253</v>
      </c>
      <c r="F25" s="57" t="s">
        <v>2</v>
      </c>
      <c r="G25" s="36" t="s">
        <v>16</v>
      </c>
      <c r="H25" s="60" t="s">
        <v>49</v>
      </c>
      <c r="I25" s="68"/>
      <c r="J25" s="52" t="s">
        <v>261</v>
      </c>
    </row>
    <row r="26" spans="1:10" ht="36" customHeight="1">
      <c r="A26" s="55">
        <v>25</v>
      </c>
      <c r="B26" s="56" t="s">
        <v>133</v>
      </c>
      <c r="C26" s="56" t="s">
        <v>134</v>
      </c>
      <c r="D26" s="57" t="s">
        <v>211</v>
      </c>
      <c r="E26" s="60" t="s">
        <v>256</v>
      </c>
      <c r="F26" s="57" t="s">
        <v>2</v>
      </c>
      <c r="G26" s="36" t="s">
        <v>16</v>
      </c>
      <c r="H26" s="60" t="s">
        <v>49</v>
      </c>
      <c r="I26" s="68"/>
      <c r="J26" s="22"/>
    </row>
    <row r="27" spans="1:10" ht="36" customHeight="1">
      <c r="A27" s="55">
        <v>26</v>
      </c>
      <c r="B27" s="61" t="s">
        <v>135</v>
      </c>
      <c r="C27" s="61" t="s">
        <v>136</v>
      </c>
      <c r="D27" s="62">
        <v>33923</v>
      </c>
      <c r="E27" s="62">
        <v>43449</v>
      </c>
      <c r="F27" s="57" t="s">
        <v>2</v>
      </c>
      <c r="G27" s="36" t="s">
        <v>16</v>
      </c>
      <c r="H27" s="60" t="s">
        <v>49</v>
      </c>
      <c r="I27" s="68"/>
      <c r="J27" s="22"/>
    </row>
    <row r="28" spans="1:10" ht="36" customHeight="1">
      <c r="A28" s="34">
        <v>27</v>
      </c>
      <c r="B28" s="47" t="s">
        <v>137</v>
      </c>
      <c r="C28" s="47" t="s">
        <v>5</v>
      </c>
      <c r="D28" s="34" t="s">
        <v>212</v>
      </c>
      <c r="E28" s="38" t="s">
        <v>257</v>
      </c>
      <c r="F28" s="34"/>
      <c r="G28" s="37" t="s">
        <v>15</v>
      </c>
      <c r="H28" s="35" t="s">
        <v>49</v>
      </c>
      <c r="I28" s="68"/>
      <c r="J28" s="53"/>
    </row>
    <row r="29" spans="1:10" ht="36" customHeight="1">
      <c r="A29" s="34">
        <v>28</v>
      </c>
      <c r="B29" s="47" t="s">
        <v>138</v>
      </c>
      <c r="C29" s="47" t="s">
        <v>71</v>
      </c>
      <c r="D29" s="34" t="s">
        <v>213</v>
      </c>
      <c r="E29" s="38" t="s">
        <v>257</v>
      </c>
      <c r="F29" s="34"/>
      <c r="G29" s="37" t="s">
        <v>15</v>
      </c>
      <c r="H29" s="35" t="s">
        <v>49</v>
      </c>
      <c r="I29" s="68"/>
      <c r="J29" s="52" t="s">
        <v>261</v>
      </c>
    </row>
    <row r="30" spans="1:10" ht="36" customHeight="1">
      <c r="A30" s="34">
        <v>29</v>
      </c>
      <c r="B30" s="47" t="s">
        <v>4</v>
      </c>
      <c r="C30" s="47" t="s">
        <v>47</v>
      </c>
      <c r="D30" s="34" t="s">
        <v>214</v>
      </c>
      <c r="E30" s="38" t="s">
        <v>256</v>
      </c>
      <c r="F30" s="34"/>
      <c r="G30" s="37" t="s">
        <v>15</v>
      </c>
      <c r="H30" s="35" t="s">
        <v>49</v>
      </c>
      <c r="I30" s="68"/>
      <c r="J30" s="52" t="s">
        <v>261</v>
      </c>
    </row>
    <row r="31" spans="1:10" ht="36" customHeight="1">
      <c r="A31" s="55">
        <v>30</v>
      </c>
      <c r="B31" s="56" t="s">
        <v>4</v>
      </c>
      <c r="C31" s="56" t="s">
        <v>139</v>
      </c>
      <c r="D31" s="57" t="s">
        <v>215</v>
      </c>
      <c r="E31" s="60" t="s">
        <v>257</v>
      </c>
      <c r="F31" s="57" t="s">
        <v>2</v>
      </c>
      <c r="G31" s="36" t="s">
        <v>16</v>
      </c>
      <c r="H31" s="60" t="s">
        <v>49</v>
      </c>
      <c r="I31" s="68"/>
      <c r="J31" s="22"/>
    </row>
    <row r="32" spans="1:10" ht="36" customHeight="1">
      <c r="A32" s="34">
        <v>31</v>
      </c>
      <c r="B32" s="47" t="s">
        <v>4</v>
      </c>
      <c r="C32" s="47" t="s">
        <v>157</v>
      </c>
      <c r="D32" s="64">
        <v>33132</v>
      </c>
      <c r="E32" s="38" t="s">
        <v>271</v>
      </c>
      <c r="F32" s="34"/>
      <c r="G32" s="37" t="s">
        <v>15</v>
      </c>
      <c r="H32" s="35" t="s">
        <v>49</v>
      </c>
      <c r="I32" s="68"/>
      <c r="J32" s="22"/>
    </row>
    <row r="33" spans="1:10" ht="36" customHeight="1">
      <c r="A33" s="55">
        <v>32</v>
      </c>
      <c r="B33" s="56" t="s">
        <v>140</v>
      </c>
      <c r="C33" s="56" t="s">
        <v>141</v>
      </c>
      <c r="D33" s="57" t="s">
        <v>216</v>
      </c>
      <c r="E33" s="60" t="s">
        <v>257</v>
      </c>
      <c r="F33" s="57" t="s">
        <v>2</v>
      </c>
      <c r="G33" s="36" t="s">
        <v>16</v>
      </c>
      <c r="H33" s="60" t="s">
        <v>49</v>
      </c>
      <c r="I33" s="68"/>
      <c r="J33" s="22"/>
    </row>
    <row r="34" spans="1:10" ht="36" customHeight="1">
      <c r="A34" s="55">
        <v>33</v>
      </c>
      <c r="B34" s="56" t="s">
        <v>142</v>
      </c>
      <c r="C34" s="56" t="s">
        <v>143</v>
      </c>
      <c r="D34" s="57" t="s">
        <v>217</v>
      </c>
      <c r="E34" s="60" t="s">
        <v>257</v>
      </c>
      <c r="F34" s="57" t="s">
        <v>2</v>
      </c>
      <c r="G34" s="36" t="s">
        <v>16</v>
      </c>
      <c r="H34" s="60" t="s">
        <v>49</v>
      </c>
      <c r="I34" s="68"/>
      <c r="J34" s="22"/>
    </row>
    <row r="35" spans="1:10" ht="36" customHeight="1">
      <c r="A35" s="55">
        <v>34</v>
      </c>
      <c r="B35" s="56" t="s">
        <v>144</v>
      </c>
      <c r="C35" s="56" t="s">
        <v>145</v>
      </c>
      <c r="D35" s="57" t="s">
        <v>218</v>
      </c>
      <c r="E35" s="60" t="s">
        <v>256</v>
      </c>
      <c r="F35" s="57" t="s">
        <v>2</v>
      </c>
      <c r="G35" s="36" t="s">
        <v>16</v>
      </c>
      <c r="H35" s="60" t="s">
        <v>49</v>
      </c>
      <c r="I35" s="68"/>
      <c r="J35" s="22"/>
    </row>
    <row r="36" spans="1:10" ht="36" customHeight="1">
      <c r="A36" s="55">
        <v>35</v>
      </c>
      <c r="B36" s="56" t="s">
        <v>146</v>
      </c>
      <c r="C36" s="56" t="s">
        <v>147</v>
      </c>
      <c r="D36" s="57" t="s">
        <v>219</v>
      </c>
      <c r="E36" s="58" t="s">
        <v>253</v>
      </c>
      <c r="F36" s="57" t="s">
        <v>2</v>
      </c>
      <c r="G36" s="36" t="s">
        <v>16</v>
      </c>
      <c r="H36" s="60" t="s">
        <v>49</v>
      </c>
      <c r="I36" s="68"/>
      <c r="J36" s="22"/>
    </row>
    <row r="37" spans="1:10" ht="36" customHeight="1">
      <c r="A37" s="55">
        <v>36</v>
      </c>
      <c r="B37" s="56" t="s">
        <v>148</v>
      </c>
      <c r="C37" s="56" t="s">
        <v>149</v>
      </c>
      <c r="D37" s="57" t="s">
        <v>220</v>
      </c>
      <c r="E37" s="60" t="s">
        <v>256</v>
      </c>
      <c r="F37" s="57" t="s">
        <v>2</v>
      </c>
      <c r="G37" s="36" t="s">
        <v>16</v>
      </c>
      <c r="H37" s="60" t="s">
        <v>49</v>
      </c>
      <c r="I37" s="68"/>
      <c r="J37" s="22"/>
    </row>
    <row r="38" spans="1:10" ht="36" customHeight="1">
      <c r="A38" s="34">
        <v>37</v>
      </c>
      <c r="B38" s="47" t="s">
        <v>150</v>
      </c>
      <c r="C38" s="47" t="s">
        <v>151</v>
      </c>
      <c r="D38" s="34" t="s">
        <v>221</v>
      </c>
      <c r="E38" s="38" t="s">
        <v>258</v>
      </c>
      <c r="F38" s="34"/>
      <c r="G38" s="37" t="s">
        <v>15</v>
      </c>
      <c r="H38" s="35" t="s">
        <v>49</v>
      </c>
      <c r="I38" s="68"/>
      <c r="J38" s="22"/>
    </row>
    <row r="39" spans="1:10" ht="36" customHeight="1">
      <c r="A39" s="34">
        <v>38</v>
      </c>
      <c r="B39" s="47" t="s">
        <v>152</v>
      </c>
      <c r="C39" s="47" t="s">
        <v>153</v>
      </c>
      <c r="D39" s="34" t="s">
        <v>222</v>
      </c>
      <c r="E39" s="38" t="s">
        <v>257</v>
      </c>
      <c r="F39" s="34"/>
      <c r="G39" s="37" t="s">
        <v>15</v>
      </c>
      <c r="H39" s="35" t="s">
        <v>49</v>
      </c>
      <c r="I39" s="68"/>
      <c r="J39" s="22"/>
    </row>
    <row r="40" spans="1:10" ht="36" customHeight="1">
      <c r="A40" s="55">
        <v>39</v>
      </c>
      <c r="B40" s="56" t="s">
        <v>154</v>
      </c>
      <c r="C40" s="56" t="s">
        <v>155</v>
      </c>
      <c r="D40" s="57" t="s">
        <v>223</v>
      </c>
      <c r="E40" s="60" t="s">
        <v>257</v>
      </c>
      <c r="F40" s="57" t="s">
        <v>2</v>
      </c>
      <c r="G40" s="36" t="s">
        <v>16</v>
      </c>
      <c r="H40" s="60" t="s">
        <v>49</v>
      </c>
      <c r="I40" s="68"/>
      <c r="J40" s="22"/>
    </row>
    <row r="41" spans="1:10" ht="36" customHeight="1">
      <c r="A41" s="34">
        <v>40</v>
      </c>
      <c r="B41" s="47" t="s">
        <v>156</v>
      </c>
      <c r="C41" s="47" t="s">
        <v>157</v>
      </c>
      <c r="D41" s="34" t="s">
        <v>224</v>
      </c>
      <c r="E41" s="38" t="s">
        <v>256</v>
      </c>
      <c r="F41" s="34"/>
      <c r="G41" s="37" t="s">
        <v>15</v>
      </c>
      <c r="H41" s="35" t="s">
        <v>49</v>
      </c>
      <c r="I41" s="68"/>
      <c r="J41" s="52" t="s">
        <v>261</v>
      </c>
    </row>
    <row r="42" spans="1:10" ht="36" customHeight="1">
      <c r="A42" s="55">
        <v>41</v>
      </c>
      <c r="B42" s="56" t="s">
        <v>158</v>
      </c>
      <c r="C42" s="56" t="s">
        <v>159</v>
      </c>
      <c r="D42" s="57" t="s">
        <v>225</v>
      </c>
      <c r="E42" s="60" t="s">
        <v>255</v>
      </c>
      <c r="F42" s="57" t="s">
        <v>2</v>
      </c>
      <c r="G42" s="36" t="s">
        <v>16</v>
      </c>
      <c r="H42" s="60" t="s">
        <v>49</v>
      </c>
      <c r="I42" s="68"/>
      <c r="J42" s="22"/>
    </row>
    <row r="43" spans="1:10" ht="36" customHeight="1">
      <c r="A43" s="55">
        <v>42</v>
      </c>
      <c r="B43" s="56" t="s">
        <v>160</v>
      </c>
      <c r="C43" s="56" t="s">
        <v>39</v>
      </c>
      <c r="D43" s="57" t="s">
        <v>226</v>
      </c>
      <c r="E43" s="60" t="s">
        <v>257</v>
      </c>
      <c r="F43" s="57" t="s">
        <v>2</v>
      </c>
      <c r="G43" s="36" t="s">
        <v>16</v>
      </c>
      <c r="H43" s="60" t="s">
        <v>49</v>
      </c>
      <c r="I43" s="68"/>
      <c r="J43" s="22"/>
    </row>
    <row r="44" spans="1:10" ht="36" customHeight="1">
      <c r="A44" s="55">
        <v>43</v>
      </c>
      <c r="B44" s="56" t="s">
        <v>161</v>
      </c>
      <c r="C44" s="56" t="s">
        <v>162</v>
      </c>
      <c r="D44" s="57" t="s">
        <v>227</v>
      </c>
      <c r="E44" s="58" t="s">
        <v>253</v>
      </c>
      <c r="F44" s="57" t="s">
        <v>2</v>
      </c>
      <c r="G44" s="36" t="s">
        <v>16</v>
      </c>
      <c r="H44" s="60" t="s">
        <v>49</v>
      </c>
      <c r="I44" s="68"/>
      <c r="J44" s="22"/>
    </row>
    <row r="45" spans="1:10" ht="36" customHeight="1">
      <c r="A45" s="34">
        <v>44</v>
      </c>
      <c r="B45" s="47" t="s">
        <v>163</v>
      </c>
      <c r="C45" s="47" t="s">
        <v>164</v>
      </c>
      <c r="D45" s="34" t="s">
        <v>228</v>
      </c>
      <c r="E45" s="38" t="s">
        <v>257</v>
      </c>
      <c r="F45" s="34"/>
      <c r="G45" s="37" t="s">
        <v>15</v>
      </c>
      <c r="H45" s="35" t="s">
        <v>49</v>
      </c>
      <c r="I45" s="68"/>
      <c r="J45" s="22"/>
    </row>
    <row r="46" spans="1:10" ht="36" customHeight="1">
      <c r="A46" s="34">
        <v>45</v>
      </c>
      <c r="B46" s="48" t="s">
        <v>165</v>
      </c>
      <c r="C46" s="48" t="s">
        <v>157</v>
      </c>
      <c r="D46" s="34" t="s">
        <v>229</v>
      </c>
      <c r="E46" s="39" t="s">
        <v>253</v>
      </c>
      <c r="F46" s="34"/>
      <c r="G46" s="37" t="s">
        <v>15</v>
      </c>
      <c r="H46" s="35" t="s">
        <v>49</v>
      </c>
      <c r="I46" s="68"/>
      <c r="J46" s="22"/>
    </row>
    <row r="47" spans="1:10" ht="36" customHeight="1">
      <c r="A47" s="34">
        <v>46</v>
      </c>
      <c r="B47" s="48" t="s">
        <v>273</v>
      </c>
      <c r="C47" s="48" t="s">
        <v>272</v>
      </c>
      <c r="D47" s="64">
        <v>34877</v>
      </c>
      <c r="E47" s="39" t="s">
        <v>271</v>
      </c>
      <c r="F47" s="34"/>
      <c r="G47" s="37" t="s">
        <v>15</v>
      </c>
      <c r="H47" s="35" t="s">
        <v>49</v>
      </c>
      <c r="I47" s="68"/>
      <c r="J47" s="22"/>
    </row>
    <row r="48" spans="1:10" ht="36" customHeight="1">
      <c r="A48" s="34">
        <v>47</v>
      </c>
      <c r="B48" s="47" t="s">
        <v>166</v>
      </c>
      <c r="C48" s="47" t="s">
        <v>118</v>
      </c>
      <c r="D48" s="34" t="s">
        <v>230</v>
      </c>
      <c r="E48" s="39" t="s">
        <v>253</v>
      </c>
      <c r="F48" s="34"/>
      <c r="G48" s="37" t="s">
        <v>15</v>
      </c>
      <c r="H48" s="35" t="s">
        <v>49</v>
      </c>
      <c r="I48" s="68"/>
      <c r="J48" s="52" t="s">
        <v>261</v>
      </c>
    </row>
    <row r="49" spans="1:10" ht="36" customHeight="1">
      <c r="A49" s="34">
        <v>48</v>
      </c>
      <c r="B49" s="47" t="s">
        <v>167</v>
      </c>
      <c r="C49" s="47" t="s">
        <v>29</v>
      </c>
      <c r="D49" s="34" t="s">
        <v>231</v>
      </c>
      <c r="E49" s="39" t="s">
        <v>253</v>
      </c>
      <c r="F49" s="34"/>
      <c r="G49" s="37" t="s">
        <v>15</v>
      </c>
      <c r="H49" s="35" t="s">
        <v>49</v>
      </c>
      <c r="I49" s="68"/>
      <c r="J49" s="22"/>
    </row>
    <row r="50" spans="1:10" ht="36" customHeight="1">
      <c r="A50" s="55">
        <v>49</v>
      </c>
      <c r="B50" s="56" t="s">
        <v>168</v>
      </c>
      <c r="C50" s="56" t="s">
        <v>169</v>
      </c>
      <c r="D50" s="57" t="s">
        <v>232</v>
      </c>
      <c r="E50" s="60" t="s">
        <v>257</v>
      </c>
      <c r="F50" s="57" t="s">
        <v>2</v>
      </c>
      <c r="G50" s="36" t="s">
        <v>16</v>
      </c>
      <c r="H50" s="60" t="s">
        <v>49</v>
      </c>
      <c r="I50" s="68"/>
      <c r="J50" s="22"/>
    </row>
    <row r="51" spans="1:10" ht="36" customHeight="1">
      <c r="A51" s="34">
        <v>50</v>
      </c>
      <c r="B51" s="47" t="s">
        <v>28</v>
      </c>
      <c r="C51" s="47" t="s">
        <v>170</v>
      </c>
      <c r="D51" s="34" t="s">
        <v>233</v>
      </c>
      <c r="E51" s="38" t="s">
        <v>256</v>
      </c>
      <c r="F51" s="34"/>
      <c r="G51" s="37" t="s">
        <v>15</v>
      </c>
      <c r="H51" s="35" t="s">
        <v>49</v>
      </c>
      <c r="I51" s="68"/>
      <c r="J51" s="52" t="s">
        <v>261</v>
      </c>
    </row>
    <row r="52" spans="1:10" ht="36" customHeight="1">
      <c r="A52" s="34">
        <v>51</v>
      </c>
      <c r="B52" s="47" t="s">
        <v>171</v>
      </c>
      <c r="C52" s="47" t="s">
        <v>79</v>
      </c>
      <c r="D52" s="34" t="s">
        <v>234</v>
      </c>
      <c r="E52" s="39" t="s">
        <v>253</v>
      </c>
      <c r="F52" s="34"/>
      <c r="G52" s="37" t="s">
        <v>15</v>
      </c>
      <c r="H52" s="35" t="s">
        <v>49</v>
      </c>
      <c r="I52" s="68"/>
      <c r="J52" s="53"/>
    </row>
    <row r="53" spans="1:10" ht="36" customHeight="1">
      <c r="A53" s="34">
        <v>52</v>
      </c>
      <c r="B53" s="47" t="s">
        <v>172</v>
      </c>
      <c r="C53" s="47" t="s">
        <v>1</v>
      </c>
      <c r="D53" s="34" t="s">
        <v>235</v>
      </c>
      <c r="E53" s="38" t="s">
        <v>259</v>
      </c>
      <c r="F53" s="34"/>
      <c r="G53" s="37" t="s">
        <v>15</v>
      </c>
      <c r="H53" s="35" t="s">
        <v>49</v>
      </c>
      <c r="I53" s="68"/>
      <c r="J53" s="22"/>
    </row>
    <row r="54" spans="1:10" ht="36" customHeight="1">
      <c r="A54" s="34">
        <v>53</v>
      </c>
      <c r="B54" s="47" t="s">
        <v>173</v>
      </c>
      <c r="C54" s="47" t="s">
        <v>174</v>
      </c>
      <c r="D54" s="34" t="s">
        <v>236</v>
      </c>
      <c r="E54" s="38" t="s">
        <v>256</v>
      </c>
      <c r="F54" s="34"/>
      <c r="G54" s="37" t="s">
        <v>15</v>
      </c>
      <c r="H54" s="35" t="s">
        <v>49</v>
      </c>
      <c r="I54" s="68"/>
      <c r="J54" s="22"/>
    </row>
    <row r="55" spans="1:10" ht="36" customHeight="1">
      <c r="A55" s="55">
        <v>54</v>
      </c>
      <c r="B55" s="56" t="s">
        <v>41</v>
      </c>
      <c r="C55" s="56" t="s">
        <v>175</v>
      </c>
      <c r="D55" s="57" t="s">
        <v>237</v>
      </c>
      <c r="E55" s="60" t="s">
        <v>255</v>
      </c>
      <c r="F55" s="57" t="s">
        <v>2</v>
      </c>
      <c r="G55" s="36" t="s">
        <v>16</v>
      </c>
      <c r="H55" s="60" t="s">
        <v>49</v>
      </c>
      <c r="I55" s="68"/>
      <c r="J55" s="22"/>
    </row>
    <row r="56" spans="1:10" ht="36" customHeight="1">
      <c r="A56" s="34">
        <v>55</v>
      </c>
      <c r="B56" s="47" t="s">
        <v>176</v>
      </c>
      <c r="C56" s="47" t="s">
        <v>122</v>
      </c>
      <c r="D56" s="34" t="s">
        <v>238</v>
      </c>
      <c r="E56" s="38" t="s">
        <v>257</v>
      </c>
      <c r="F56" s="34"/>
      <c r="G56" s="37" t="s">
        <v>15</v>
      </c>
      <c r="H56" s="35" t="s">
        <v>49</v>
      </c>
      <c r="I56" s="68"/>
      <c r="J56" s="53"/>
    </row>
    <row r="57" spans="1:10" ht="36" customHeight="1">
      <c r="A57" s="34">
        <v>56</v>
      </c>
      <c r="B57" s="47" t="s">
        <v>177</v>
      </c>
      <c r="C57" s="47" t="s">
        <v>178</v>
      </c>
      <c r="D57" s="34" t="s">
        <v>239</v>
      </c>
      <c r="E57" s="38" t="s">
        <v>257</v>
      </c>
      <c r="F57" s="34"/>
      <c r="G57" s="37" t="s">
        <v>15</v>
      </c>
      <c r="H57" s="35" t="s">
        <v>49</v>
      </c>
      <c r="I57" s="68"/>
      <c r="J57" s="53"/>
    </row>
    <row r="58" spans="1:10" ht="36" customHeight="1">
      <c r="A58" s="34">
        <v>57</v>
      </c>
      <c r="B58" s="47" t="s">
        <v>179</v>
      </c>
      <c r="C58" s="47" t="s">
        <v>3</v>
      </c>
      <c r="D58" s="34" t="s">
        <v>240</v>
      </c>
      <c r="E58" s="38" t="s">
        <v>257</v>
      </c>
      <c r="F58" s="34"/>
      <c r="G58" s="37" t="s">
        <v>15</v>
      </c>
      <c r="H58" s="35" t="s">
        <v>49</v>
      </c>
      <c r="I58" s="68"/>
      <c r="J58" s="53"/>
    </row>
    <row r="59" spans="1:10" ht="36" customHeight="1">
      <c r="A59" s="34">
        <v>58</v>
      </c>
      <c r="B59" s="47" t="s">
        <v>180</v>
      </c>
      <c r="C59" s="47" t="s">
        <v>1</v>
      </c>
      <c r="D59" s="34" t="s">
        <v>241</v>
      </c>
      <c r="E59" s="38" t="s">
        <v>256</v>
      </c>
      <c r="F59" s="34"/>
      <c r="G59" s="37" t="s">
        <v>15</v>
      </c>
      <c r="H59" s="35" t="s">
        <v>49</v>
      </c>
      <c r="I59" s="68"/>
      <c r="J59" s="53"/>
    </row>
    <row r="60" spans="1:10" ht="36" customHeight="1">
      <c r="A60" s="34">
        <v>59</v>
      </c>
      <c r="B60" s="47" t="s">
        <v>181</v>
      </c>
      <c r="C60" s="47" t="s">
        <v>78</v>
      </c>
      <c r="D60" s="34" t="s">
        <v>242</v>
      </c>
      <c r="E60" s="38" t="s">
        <v>256</v>
      </c>
      <c r="F60" s="34"/>
      <c r="G60" s="37" t="s">
        <v>15</v>
      </c>
      <c r="H60" s="35" t="s">
        <v>49</v>
      </c>
      <c r="I60" s="68"/>
      <c r="J60" s="52" t="s">
        <v>261</v>
      </c>
    </row>
    <row r="61" spans="1:10" ht="36" customHeight="1">
      <c r="A61" s="34">
        <v>60</v>
      </c>
      <c r="B61" s="47" t="s">
        <v>182</v>
      </c>
      <c r="C61" s="47" t="s">
        <v>30</v>
      </c>
      <c r="D61" s="34" t="s">
        <v>243</v>
      </c>
      <c r="E61" s="38" t="s">
        <v>256</v>
      </c>
      <c r="F61" s="34"/>
      <c r="G61" s="37" t="s">
        <v>15</v>
      </c>
      <c r="H61" s="35" t="s">
        <v>49</v>
      </c>
      <c r="I61" s="68"/>
      <c r="J61" s="52" t="s">
        <v>261</v>
      </c>
    </row>
    <row r="62" spans="1:10" ht="36" customHeight="1">
      <c r="A62" s="55">
        <v>61</v>
      </c>
      <c r="B62" s="56" t="s">
        <v>18</v>
      </c>
      <c r="C62" s="56" t="s">
        <v>183</v>
      </c>
      <c r="D62" s="57" t="s">
        <v>244</v>
      </c>
      <c r="E62" s="58" t="s">
        <v>253</v>
      </c>
      <c r="F62" s="57" t="s">
        <v>2</v>
      </c>
      <c r="G62" s="36" t="s">
        <v>16</v>
      </c>
      <c r="H62" s="60" t="s">
        <v>49</v>
      </c>
      <c r="I62" s="68"/>
      <c r="J62" s="22"/>
    </row>
    <row r="63" spans="1:10" ht="36" customHeight="1">
      <c r="A63" s="34">
        <v>62</v>
      </c>
      <c r="B63" s="47" t="s">
        <v>184</v>
      </c>
      <c r="C63" s="47" t="s">
        <v>185</v>
      </c>
      <c r="D63" s="34" t="s">
        <v>245</v>
      </c>
      <c r="E63" s="38" t="s">
        <v>257</v>
      </c>
      <c r="F63" s="34"/>
      <c r="G63" s="37" t="s">
        <v>15</v>
      </c>
      <c r="H63" s="35" t="s">
        <v>49</v>
      </c>
      <c r="I63" s="68"/>
      <c r="J63" s="53"/>
    </row>
    <row r="64" spans="1:10" ht="36" customHeight="1">
      <c r="A64" s="34">
        <v>63</v>
      </c>
      <c r="B64" s="47" t="s">
        <v>186</v>
      </c>
      <c r="C64" s="47" t="s">
        <v>27</v>
      </c>
      <c r="D64" s="51" t="s">
        <v>246</v>
      </c>
      <c r="E64" s="38" t="s">
        <v>256</v>
      </c>
      <c r="F64" s="51"/>
      <c r="G64" s="37" t="s">
        <v>15</v>
      </c>
      <c r="H64" s="35" t="s">
        <v>49</v>
      </c>
      <c r="I64" s="68"/>
      <c r="J64" s="54"/>
    </row>
    <row r="65" spans="1:10" ht="36" customHeight="1">
      <c r="A65" s="55">
        <v>64</v>
      </c>
      <c r="B65" s="56" t="s">
        <v>187</v>
      </c>
      <c r="C65" s="56" t="s">
        <v>149</v>
      </c>
      <c r="D65" s="63" t="s">
        <v>247</v>
      </c>
      <c r="E65" s="60" t="s">
        <v>256</v>
      </c>
      <c r="F65" s="63" t="s">
        <v>2</v>
      </c>
      <c r="G65" s="36" t="s">
        <v>16</v>
      </c>
      <c r="H65" s="60" t="s">
        <v>49</v>
      </c>
      <c r="I65" s="68"/>
      <c r="J65" s="22"/>
    </row>
    <row r="66" spans="1:10" ht="36" customHeight="1">
      <c r="A66" s="55">
        <v>65</v>
      </c>
      <c r="B66" s="56" t="s">
        <v>188</v>
      </c>
      <c r="C66" s="56" t="s">
        <v>189</v>
      </c>
      <c r="D66" s="57" t="s">
        <v>248</v>
      </c>
      <c r="E66" s="60" t="s">
        <v>256</v>
      </c>
      <c r="F66" s="57" t="s">
        <v>2</v>
      </c>
      <c r="G66" s="36" t="s">
        <v>16</v>
      </c>
      <c r="H66" s="60" t="s">
        <v>49</v>
      </c>
      <c r="I66" s="68"/>
      <c r="J66" s="22"/>
    </row>
    <row r="67" spans="1:10" ht="36" customHeight="1">
      <c r="A67" s="55">
        <v>66</v>
      </c>
      <c r="B67" s="56" t="s">
        <v>190</v>
      </c>
      <c r="C67" s="56" t="s">
        <v>33</v>
      </c>
      <c r="D67" s="57" t="s">
        <v>249</v>
      </c>
      <c r="E67" s="60" t="s">
        <v>257</v>
      </c>
      <c r="F67" s="57" t="s">
        <v>2</v>
      </c>
      <c r="G67" s="36" t="s">
        <v>16</v>
      </c>
      <c r="H67" s="60" t="s">
        <v>49</v>
      </c>
      <c r="I67" s="68"/>
      <c r="J67" s="22"/>
    </row>
    <row r="68" spans="1:10" ht="36" customHeight="1">
      <c r="A68" s="34">
        <v>67</v>
      </c>
      <c r="B68" s="48" t="s">
        <v>191</v>
      </c>
      <c r="C68" s="48" t="s">
        <v>38</v>
      </c>
      <c r="D68" s="34" t="s">
        <v>250</v>
      </c>
      <c r="E68" s="38" t="s">
        <v>257</v>
      </c>
      <c r="F68" s="34"/>
      <c r="G68" s="37" t="s">
        <v>15</v>
      </c>
      <c r="H68" s="35" t="s">
        <v>49</v>
      </c>
      <c r="I68" s="68"/>
      <c r="J68" s="53"/>
    </row>
    <row r="69" spans="1:10" ht="36" customHeight="1">
      <c r="A69" s="34">
        <v>68</v>
      </c>
      <c r="B69" s="48" t="s">
        <v>192</v>
      </c>
      <c r="C69" s="48" t="s">
        <v>45</v>
      </c>
      <c r="D69" s="34" t="s">
        <v>251</v>
      </c>
      <c r="E69" s="39" t="s">
        <v>253</v>
      </c>
      <c r="F69" s="34"/>
      <c r="G69" s="37" t="s">
        <v>15</v>
      </c>
      <c r="H69" s="35" t="s">
        <v>49</v>
      </c>
      <c r="I69" s="68"/>
      <c r="J69" s="53"/>
    </row>
    <row r="70" spans="1:10" ht="36" customHeight="1">
      <c r="A70" s="34">
        <v>69</v>
      </c>
      <c r="B70" s="48" t="s">
        <v>34</v>
      </c>
      <c r="C70" s="48" t="s">
        <v>35</v>
      </c>
      <c r="D70" s="34" t="s">
        <v>252</v>
      </c>
      <c r="E70" s="38" t="s">
        <v>256</v>
      </c>
      <c r="F70" s="34"/>
      <c r="G70" s="37" t="s">
        <v>15</v>
      </c>
      <c r="H70" s="35" t="s">
        <v>49</v>
      </c>
      <c r="I70" s="68"/>
      <c r="J70" s="52" t="s">
        <v>261</v>
      </c>
    </row>
  </sheetData>
  <sheetProtection/>
  <mergeCells count="1">
    <mergeCell ref="I2:I70"/>
  </mergeCells>
  <printOptions horizontalCentered="1"/>
  <pageMargins left="0.7874015748031497" right="0.7874015748031497" top="0.7874015748031497" bottom="0.7874015748031497" header="0.5118110236220472" footer="0.5118110236220472"/>
  <pageSetup fitToHeight="4" fitToWidth="1" horizontalDpi="600" verticalDpi="600" orientation="landscape" paperSize="9" scale="42" r:id="rId1"/>
  <headerFooter alignWithMargins="0">
    <oddHeader>&amp;CALPINSKILEHRER - MAESTRI DI SCI ALPINO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Kandidatenliste -</dc:title>
  <dc:subject>Exel Datei PrÃ¼fung</dc:subject>
  <dc:creator>BASIKCS</dc:creator>
  <cp:keywords/>
  <dc:description>Kursliste</dc:description>
  <cp:lastModifiedBy>Pichler, Markus</cp:lastModifiedBy>
  <cp:lastPrinted>2019-03-19T09:13:02Z</cp:lastPrinted>
  <dcterms:created xsi:type="dcterms:W3CDTF">2014-05-19T09:23:07Z</dcterms:created>
  <dcterms:modified xsi:type="dcterms:W3CDTF">2019-04-04T08:31:02Z</dcterms:modified>
  <cp:category/>
  <cp:version/>
  <cp:contentType/>
  <cp:contentStatus/>
</cp:coreProperties>
</file>