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EBE6FFB-13A7-42D7-B957-A803AB89BBE1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Foglio4!$A$3:$J$779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<sst xmlns="http://schemas.openxmlformats.org/spreadsheetml/2006/main" count="958" uniqueCount="487">
  <si>
    <t>Totale complessivo</t>
  </si>
  <si>
    <t>(vuoto)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</si>
  <si>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</si>
  <si>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</si>
  <si>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</si>
  <si>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</si>
  <si>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</si>
  <si>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</si>
  <si>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</si>
  <si>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</si>
  <si>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</si>
  <si>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</t>
  </si>
  <si>
    <t>Bx - Serv.Igiene Bressanone - Sorv. epidem.</t>
  </si>
  <si>
    <t>VILLAFRANCA PADOVANA</t>
  </si>
  <si>
    <t>Bz - Serv.Igiene Bolzano - Sorv. epidemiologico</t>
  </si>
  <si>
    <t>Bk - Serv.Igiene Brunico - Sorv. epidemiologico</t>
  </si>
  <si>
    <t>Bk - Emodialisi Brunico</t>
  </si>
  <si>
    <t>VILLABASSA</t>
  </si>
  <si>
    <t>VIGO DI CADORE</t>
  </si>
  <si>
    <t>Bz - Clinica Villa Melitta</t>
  </si>
  <si>
    <t>VIGASIO</t>
  </si>
  <si>
    <t>Bk - Amb.Corona Virus</t>
  </si>
  <si>
    <t>VIESTE</t>
  </si>
  <si>
    <t>ME - Servizio Igiene - Sorveglianza epidemiologico</t>
  </si>
  <si>
    <t>VERANO</t>
  </si>
  <si>
    <t>VENEZIA</t>
  </si>
  <si>
    <t>Osp.Bx MEDICINA - Ter.subintensiva</t>
  </si>
  <si>
    <t>Osp.Bx MEDICINA - EST</t>
  </si>
  <si>
    <t>Osp.Bx LABORATORIO CONTROLLI</t>
  </si>
  <si>
    <t>Osp.Bx CHIRURGIA</t>
  </si>
  <si>
    <t>VELTURNO</t>
  </si>
  <si>
    <t>VARNA</t>
  </si>
  <si>
    <t>Osp.Bz.- TENDA - pre-triage</t>
  </si>
  <si>
    <t>VANDOIES</t>
  </si>
  <si>
    <t>San Candido - Amb.Corona Virus</t>
  </si>
  <si>
    <t>VALLE DI CASIES</t>
  </si>
  <si>
    <t xml:space="preserve">Osp.Bk - Medicina A EST </t>
  </si>
  <si>
    <t>VALLE AURINA</t>
  </si>
  <si>
    <t xml:space="preserve">Osp.Bk - Pediatria </t>
  </si>
  <si>
    <t>VALDAORA</t>
  </si>
  <si>
    <t>VAL DI VIZZE</t>
  </si>
  <si>
    <t>Bz - Casa di riposo Laives</t>
  </si>
  <si>
    <t>VADENA</t>
  </si>
  <si>
    <t>ULTIMO</t>
  </si>
  <si>
    <t>Bz - Casa di rip. Prossliner - Ora</t>
  </si>
  <si>
    <t>TRODENA NEL PARCO NATURALE</t>
  </si>
  <si>
    <t>TRIESTE</t>
  </si>
  <si>
    <t>TREVIGNANO ROMANO</t>
  </si>
  <si>
    <t>Osp.Vip. REPARTO DI ISOLAMENTO</t>
  </si>
  <si>
    <t>TRENTO</t>
  </si>
  <si>
    <t>TIROLO</t>
  </si>
  <si>
    <t>Osp.Bz.- Geriatria 2</t>
  </si>
  <si>
    <t>Bz - Serv. Igiene ospedaliera BZ</t>
  </si>
  <si>
    <t>TIRES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</si>
  <si>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</si>
  <si>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</si>
  <si>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</si>
  <si>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</si>
  <si>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</si>
  <si>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</si>
  <si>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</si>
  <si>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</si>
  <si>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</si>
  <si>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</si>
  <si>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</si>
  <si>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</t>
  </si>
  <si>
    <t>Silandro Medicina preventiva</t>
  </si>
  <si>
    <t>Osp.Bx TRAUMA/ORTOPEDIA</t>
  </si>
  <si>
    <t>SILANDRO</t>
  </si>
  <si>
    <t>SESTO</t>
  </si>
  <si>
    <t>SERRA SAN BRUNO</t>
  </si>
  <si>
    <t xml:space="preserve">Merano Geriatria 2 </t>
  </si>
  <si>
    <t>SENALE-SAN FELICE</t>
  </si>
  <si>
    <t>Osp.Vip. GINECOLOGIA.</t>
  </si>
  <si>
    <t>Convitto Locia Ortisei</t>
  </si>
  <si>
    <t>Bz - Casa di rip. S. Durich-Ortisei</t>
  </si>
  <si>
    <t>SELVA DI VAL GARDENA</t>
  </si>
  <si>
    <t>SELVA DEI MOLINI</t>
  </si>
  <si>
    <t>Lab. Aziendale Microbiologia Virologia BZ</t>
  </si>
  <si>
    <t>Casa Aaron - Centro Accoglienza Profughi BZ</t>
  </si>
  <si>
    <t>Bz - Centro di deg. Villa Europa BZ</t>
  </si>
  <si>
    <t>SCENA</t>
  </si>
  <si>
    <t>Osp.Bz.- Medicina Interna Donne</t>
  </si>
  <si>
    <t>SARENTINO</t>
  </si>
  <si>
    <t>Osp.Bz.- Malattie infettive P.3</t>
  </si>
  <si>
    <t>SANTA CRISTINA VALGARDENA</t>
  </si>
  <si>
    <t>Bk - Amb. Brunico</t>
  </si>
  <si>
    <t>SAN STINO DI LIVENZA</t>
  </si>
  <si>
    <t xml:space="preserve">Merano Medicina preventiva </t>
  </si>
  <si>
    <t>SAN PANCRAZIO</t>
  </si>
  <si>
    <t>SAN MARTINO IN PASSIRIA</t>
  </si>
  <si>
    <t>Osp.Bz.- T. Intensiva Neonatale</t>
  </si>
  <si>
    <t>SAN MARTINO IN BADIA</t>
  </si>
  <si>
    <t xml:space="preserve">Osp.Bk - Fisiatria </t>
  </si>
  <si>
    <t>SAN LORENZO DI SEBATO</t>
  </si>
  <si>
    <t>SAN LEONARDO IN PASSIRIA</t>
  </si>
  <si>
    <t>SAN GIOVANNI DI FASSA-SEN JAN</t>
  </si>
  <si>
    <t>Bz - CityClinic</t>
  </si>
  <si>
    <t>SAN GENESIO ATESINO</t>
  </si>
  <si>
    <t>SAN GAVINO MONREALE</t>
  </si>
  <si>
    <t>San Candido - Pronto Soccorso</t>
  </si>
  <si>
    <t>San Candido - Chirurgia 1</t>
  </si>
  <si>
    <t>Osp.Vip. CENTRO DI ISOLAMENTO COLLE ISARCO</t>
  </si>
  <si>
    <t>SAN CANDIDO</t>
  </si>
  <si>
    <t>Bz - Casa di rip. B. Kofler-Salorno</t>
  </si>
  <si>
    <t>SALORNO SULLA STRADA DEL VINO</t>
  </si>
  <si>
    <t>ROVEREDO IN PIANO</t>
  </si>
  <si>
    <t>RONCADELLE</t>
  </si>
  <si>
    <t>ROMA</t>
  </si>
  <si>
    <t>RODENGO</t>
  </si>
  <si>
    <t>RIONERO IN VULTURE</t>
  </si>
  <si>
    <t>RIO DI PUSTERIA</t>
  </si>
  <si>
    <t>RIFIANO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</si>
  <si>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</si>
  <si>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</si>
  <si>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</si>
  <si>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</si>
  <si>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</si>
  <si>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</t>
  </si>
  <si>
    <t>RASUN ANTERSELVA</t>
  </si>
  <si>
    <t>RACINES</t>
  </si>
  <si>
    <t>San Candido - COVID reparto</t>
  </si>
  <si>
    <t>PREDOI</t>
  </si>
  <si>
    <t xml:space="preserve">Silandro U.d. Degenza 2 (Chirurgia) </t>
  </si>
  <si>
    <t>PRATO ALLO STELVIO</t>
  </si>
  <si>
    <t>POSTAL</t>
  </si>
  <si>
    <t>Osp.Bx UROLOGIA</t>
  </si>
  <si>
    <t>POGGIO CATINO</t>
  </si>
  <si>
    <t>PISA</t>
  </si>
  <si>
    <t>Osp. Bk - Medicina Covid casi sospetti</t>
  </si>
  <si>
    <t>PERCA</t>
  </si>
  <si>
    <t xml:space="preserve">Merano Ortopedia - traumatologia 2 </t>
  </si>
  <si>
    <t>PARCINES</t>
  </si>
  <si>
    <t>PALERMO</t>
  </si>
  <si>
    <t>ORTISEI</t>
  </si>
  <si>
    <t>Osp.Bz.- Medicina Interna Uomini VII p.</t>
  </si>
  <si>
    <t>ORA</t>
  </si>
  <si>
    <t>OLGINATE</t>
  </si>
  <si>
    <t>OLEVANO SUL TUSCIANO</t>
  </si>
  <si>
    <t>NOVA PONENTE</t>
  </si>
  <si>
    <t>NOVA LEVANTE</t>
  </si>
  <si>
    <t>NIZZA DI SICILIA</t>
  </si>
  <si>
    <t>Osp.Bx PEDIATRIA</t>
  </si>
  <si>
    <t>NAZ-SCIAVES</t>
  </si>
  <si>
    <t>NATURNO</t>
  </si>
  <si>
    <t>NALLES</t>
  </si>
  <si>
    <t>MUZZANA DEL TURGNANO</t>
  </si>
  <si>
    <t xml:space="preserve">Merano Medicina 1 </t>
  </si>
  <si>
    <t>ME - C. di rip. S.Leonardo/Passiria</t>
  </si>
  <si>
    <t>MOSO IN PASSIRIA</t>
  </si>
  <si>
    <t>MONZA</t>
  </si>
  <si>
    <t>MONTEBELLO IONICO</t>
  </si>
  <si>
    <t>Bz - Casa di rip. Lislpeter - Montagna</t>
  </si>
  <si>
    <t>MONTAGNA</t>
  </si>
  <si>
    <t>MONGUELFO - TESIDO</t>
  </si>
  <si>
    <t>MILANO</t>
  </si>
  <si>
    <t>MESSINA</t>
  </si>
  <si>
    <t>MERATE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</si>
  <si>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</si>
  <si>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</si>
  <si>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</si>
  <si>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</si>
  <si>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</si>
  <si>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</si>
  <si>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</si>
  <si>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</si>
  <si>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</si>
  <si>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</si>
  <si>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</si>
  <si>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</si>
  <si>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Bz - Casa di rip. Oberrauch-Meltina</t>
  </si>
  <si>
    <t>MELTINA</t>
  </si>
  <si>
    <t>ME - C. di rip. Lana Lorenzerhof</t>
  </si>
  <si>
    <t>MARLENGO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</si>
  <si>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</si>
  <si>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</si>
  <si>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</si>
  <si>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</si>
  <si>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</si>
  <si>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</t>
  </si>
  <si>
    <t>MANOPPELLO</t>
  </si>
  <si>
    <t>MALLES VENOSTA</t>
  </si>
  <si>
    <t>MAGRE' SULLA STRADA DEL VINO</t>
  </si>
  <si>
    <t>Bx - Amb.Corona Virus</t>
  </si>
  <si>
    <t>LUSON</t>
  </si>
  <si>
    <t>LUCCA</t>
  </si>
  <si>
    <t>LONDA</t>
  </si>
  <si>
    <t>LOMELLO</t>
  </si>
  <si>
    <t>LICATA</t>
  </si>
  <si>
    <t>LAVAGNA</t>
  </si>
  <si>
    <t>LAUREGNO</t>
  </si>
  <si>
    <t xml:space="preserve">Silandro Pronto soccorso </t>
  </si>
  <si>
    <t>LASA</t>
  </si>
  <si>
    <t>LANA</t>
  </si>
  <si>
    <t>Osp.Bz.- Urologia uomini</t>
  </si>
  <si>
    <t>Osp.Bz.- Geriatria 1</t>
  </si>
  <si>
    <t>Bz - Centro Emodialisi Alto Adige</t>
  </si>
  <si>
    <t>Bz - Centro di degenza Laives</t>
  </si>
  <si>
    <t>LAIVES</t>
  </si>
  <si>
    <t>LAION</t>
  </si>
  <si>
    <t>LAGUNDO</t>
  </si>
  <si>
    <t>LACES</t>
  </si>
  <si>
    <t>LA VALLE</t>
  </si>
  <si>
    <t>GUSPINI</t>
  </si>
  <si>
    <t>GUIDONIA MONTECELIO</t>
  </si>
  <si>
    <t>GORIZIA</t>
  </si>
  <si>
    <t>Bz - Assistenza sanit. detenuti BZ</t>
  </si>
  <si>
    <t>GOLFO ARANCI</t>
  </si>
  <si>
    <t>GERACE</t>
  </si>
  <si>
    <t>GARGAZZONE</t>
  </si>
  <si>
    <t>Osp.Bk - Medicina B</t>
  </si>
  <si>
    <t>GAIS</t>
  </si>
  <si>
    <t>Bx - Casa di riposo FUNES</t>
  </si>
  <si>
    <t>FUNES</t>
  </si>
  <si>
    <t>FORTEZZA</t>
  </si>
  <si>
    <t>FOGGIA</t>
  </si>
  <si>
    <t>Osp.Bx GINECOLOGIA</t>
  </si>
  <si>
    <t>FIE' ALLO SCILIAR</t>
  </si>
  <si>
    <t>FERMIGNANO</t>
  </si>
  <si>
    <t>FALZES</t>
  </si>
  <si>
    <t>Osp.Vip. CHIRURGIA</t>
  </si>
  <si>
    <t>Centro Sociale di Cortaccia</t>
  </si>
  <si>
    <t>Bz - Casa di riposo Griesfeld-Egna</t>
  </si>
  <si>
    <t>EGNA</t>
  </si>
  <si>
    <t>DUINO-AURISINA</t>
  </si>
  <si>
    <t>DOMODOSSOLA</t>
  </si>
  <si>
    <t>DOBBIACO</t>
  </si>
  <si>
    <t>DECIMOMANNU</t>
  </si>
  <si>
    <t>Silandro Reparto COORTE</t>
  </si>
  <si>
    <t>CURON VENOSTA</t>
  </si>
  <si>
    <t>CRISPIANO</t>
  </si>
  <si>
    <t>Osp. Bk - Reparto  Isolamento Medicina</t>
  </si>
  <si>
    <t>CORVARA IN BADIA</t>
  </si>
  <si>
    <t>CORTINA SULLA STRADA DEL VINO</t>
  </si>
  <si>
    <t>Bz - C.deg.Altes Spital Cortaccia</t>
  </si>
  <si>
    <t>CORTACCIA SULLA STRADA DEL VINO</t>
  </si>
  <si>
    <t>CORREGGIO</t>
  </si>
  <si>
    <t>CORNEDO ALL'ISARCO</t>
  </si>
  <si>
    <t>CONCORDIA SAGITTARIA</t>
  </si>
  <si>
    <t>Osp.Vip. NEURORIABILITAZIONE</t>
  </si>
  <si>
    <t>CHIUSA</t>
  </si>
  <si>
    <t>CHIENES</t>
  </si>
  <si>
    <t xml:space="preserve">Merano Chirurgia 2 </t>
  </si>
  <si>
    <t>CERMES</t>
  </si>
  <si>
    <t>CATTOLICA</t>
  </si>
  <si>
    <t>Osp.Bz.- Chir. Vasc. e Toracica</t>
  </si>
  <si>
    <t>CASTELROTTO</t>
  </si>
  <si>
    <t>CASTELBELLO-CIARDES</t>
  </si>
  <si>
    <t>CASERTA</t>
  </si>
  <si>
    <t>CASACANDITELLA</t>
  </si>
  <si>
    <t>CARPI</t>
  </si>
  <si>
    <t>CARLINO</t>
  </si>
  <si>
    <t>CARBONIA</t>
  </si>
  <si>
    <t>CAORLE</t>
  </si>
  <si>
    <t>CAMPO TURES</t>
  </si>
  <si>
    <t>CAMPO DI TRENS</t>
  </si>
  <si>
    <t>CAMPIONE D'ITALIA</t>
  </si>
  <si>
    <t>CALTANISSETTA</t>
  </si>
  <si>
    <t>Bz - Casa d.rip. Rottenburg-Caldaro</t>
  </si>
  <si>
    <t>CALDARO SULLA STRADA DEL VINO</t>
  </si>
  <si>
    <t>CADONEGHE</t>
  </si>
  <si>
    <t>Osp.Bz.- Urologia donne</t>
  </si>
  <si>
    <t>Osp. Bk - Medicina Covid casi sospetti B</t>
  </si>
  <si>
    <t>BRUNICO</t>
  </si>
  <si>
    <t>Osp.Bz.- Pneumologia</t>
  </si>
  <si>
    <t>BRONZOLO</t>
  </si>
  <si>
    <t>BROGLIANO</t>
  </si>
  <si>
    <t>Osp.Bx RIANIMAZIONE</t>
  </si>
  <si>
    <t>BRESSANONE</t>
  </si>
  <si>
    <t>BRESCIA</t>
  </si>
  <si>
    <t>BRENNERO</t>
  </si>
  <si>
    <t>BRAIES</t>
  </si>
  <si>
    <t>BORGO D'ANAUNIA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</si>
  <si>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</si>
  <si>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</si>
  <si>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</si>
  <si>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</si>
  <si>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</si>
  <si>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</si>
  <si>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</si>
  <si>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</si>
  <si>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</si>
  <si>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</si>
  <si>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</si>
  <si>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</si>
  <si>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</si>
  <si>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</si>
  <si>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</si>
  <si>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</si>
  <si>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</si>
  <si>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</t>
  </si>
  <si>
    <t>BARBIANO</t>
  </si>
  <si>
    <t>BADIA</t>
  </si>
  <si>
    <t>AVELENGO</t>
  </si>
  <si>
    <t>AURONZO DI CADORE</t>
  </si>
  <si>
    <t>Silandro Materno-Infantile</t>
  </si>
  <si>
    <t>Bz - Casa di rip.Jesuheim-Cornaiano</t>
  </si>
  <si>
    <t>APPIANO SULLA STRADA DEL VINO</t>
  </si>
  <si>
    <t>Bk - Casa di riposo Valdaora</t>
  </si>
  <si>
    <t>ANTERIVO</t>
  </si>
  <si>
    <t>ME - C.rip.Maia Bassa - Merano</t>
  </si>
  <si>
    <t>ANDRIANO</t>
  </si>
  <si>
    <t>ALDINO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</si>
  <si>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</si>
  <si>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</si>
  <si>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</si>
  <si>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</si>
  <si>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</si>
  <si>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</si>
  <si>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</si>
  <si>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</si>
  <si>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</si>
  <si>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</si>
  <si>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</si>
  <si>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</si>
  <si>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</si>
  <si>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</si>
  <si>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</si>
  <si>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</si>
  <si>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</si>
  <si>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</si>
  <si>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</si>
  <si>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</si>
  <si>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CALTANISSETTA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</si>
  <si>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</si>
  <si>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</si>
  <si>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</si>
  <si>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</si>
  <si>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</si>
  <si>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</si>
  <si>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</si>
  <si>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</si>
  <si>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</si>
  <si>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</si>
  <si>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</si>
  <si>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</si>
  <si>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CERMES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</si>
  <si>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</si>
  <si>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</si>
  <si>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</si>
  <si>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</si>
  <si>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</si>
  <si>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</si>
  <si>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</si>
  <si>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</si>
  <si>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</si>
  <si>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</si>
  <si>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</si>
  <si>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</si>
  <si>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</si>
  <si>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</si>
  <si>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</si>
  <si>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</si>
  <si>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</si>
  <si>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</si>
  <si>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</si>
  <si>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</si>
  <si>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</si>
  <si>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</si>
  <si>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</si>
  <si>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</si>
  <si>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</si>
  <si>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GORIZIA Totale</t>
  </si>
  <si>
    <t>GUIDONIA MONTECELIO Totale</t>
  </si>
  <si>
    <t>GUSPINI Totale</t>
  </si>
  <si>
    <t>LA VALLE Totale</t>
  </si>
  <si>
    <t>LACES Totale</t>
  </si>
  <si>
    <t>LAGUNDO Totale</t>
  </si>
  <si>
    <t>LAION Totale</t>
  </si>
  <si>
    <t>LAIVES Totale</t>
  </si>
  <si>
    <t>LANA Totale</t>
  </si>
  <si>
    <t>LASA Totale</t>
  </si>
  <si>
    <t>LAUREGNO Totale</t>
  </si>
  <si>
    <t>LAVAGNA Totale</t>
  </si>
  <si>
    <t>LICATA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</si>
  <si>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</si>
  <si>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</si>
  <si>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</si>
  <si>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</si>
  <si>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</si>
  <si>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</si>
  <si>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</si>
  <si>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</si>
  <si>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</si>
  <si>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</si>
  <si>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</si>
  <si>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</si>
  <si>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</si>
  <si>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</si>
  <si>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MILANO Totale</t>
  </si>
  <si>
    <t>MONGUELFO - TESIDO Totale</t>
  </si>
  <si>
    <t>MONTAGNA Totale</t>
  </si>
  <si>
    <t>MONTEBELLO IONICO Totale</t>
  </si>
  <si>
    <t>MONZA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</si>
  <si>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</si>
  <si>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</si>
  <si>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</si>
  <si>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</si>
  <si>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</si>
  <si>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</si>
  <si>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</si>
  <si>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</si>
  <si>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OLEVANO SUL TUSCIANO Totale</t>
  </si>
  <si>
    <t>OLGINATE Totale</t>
  </si>
  <si>
    <t>ORA Totale</t>
  </si>
  <si>
    <t>ORTISEI Totale</t>
  </si>
  <si>
    <t>PALERMO Totale</t>
  </si>
  <si>
    <t>PARCINES Totale</t>
  </si>
  <si>
    <t>PERCA Totale</t>
  </si>
  <si>
    <t>PISA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</si>
  <si>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</si>
  <si>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</si>
  <si>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</si>
  <si>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</si>
  <si>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</si>
  <si>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</si>
  <si>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</si>
  <si>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</si>
  <si>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</si>
  <si>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</si>
  <si>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</si>
  <si>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</si>
  <si>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</si>
  <si>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</si>
  <si>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</si>
  <si>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</si>
  <si>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</si>
  <si>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</si>
  <si>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</si>
  <si>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</si>
  <si>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</si>
  <si>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</si>
  <si>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</si>
  <si>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</si>
  <si>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PANCRAZIO Totale</t>
  </si>
  <si>
    <t>SAN STINO DI LIVENZA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</si>
  <si>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</si>
  <si>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</si>
  <si>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</si>
  <si>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</si>
  <si>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</si>
  <si>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</si>
  <si>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SERRA SAN BRUNO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</si>
  <si>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</si>
  <si>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</si>
  <si>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</si>
  <si>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</si>
  <si>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</si>
  <si>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</si>
  <si>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</si>
  <si>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</si>
  <si>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</si>
  <si>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</si>
  <si>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</si>
  <si>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</si>
  <si>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</si>
  <si>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</si>
  <si>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</si>
  <si>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</si>
  <si>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</si>
  <si>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</si>
  <si>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</si>
  <si>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</si>
  <si>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</si>
  <si>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</si>
  <si>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</si>
  <si>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</si>
  <si>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VIGASIO Totale</t>
  </si>
  <si>
    <t>VIGO DI CADORE Totale</t>
  </si>
  <si>
    <t>VILLABASSA Totale</t>
  </si>
  <si>
    <t>VILLAFRANCA PADOVANA Totale</t>
  </si>
  <si>
    <t>VILLANDRO Totale</t>
  </si>
  <si>
    <t>VIPITENO Totale</t>
  </si>
  <si>
    <t>(vuoto) Totale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</si>
  <si>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</si>
  <si>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</si>
  <si>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</si>
  <si>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</si>
  <si>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</si>
  <si>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</si>
  <si>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</si>
  <si>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</si>
  <si>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</si>
  <si>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28-05-2020</t>
  </si>
  <si>
    <t>guariti al 28-05-2020</t>
  </si>
  <si>
    <t>Totali al 29-05-2020</t>
  </si>
  <si>
    <t>guariti al 29-05-2020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</si>
</sst>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485</v>
      </c>
      <c r="F3" s="8" t="s">
        <v>479</v>
      </c>
      <c r="G3" s="8" t="s">
        <v>484</v>
      </c>
      <c r="H3" s="8" t="s">
        <v>486</v>
      </c>
      <c r="I3" s="8" t="s">
        <v>480</v>
      </c>
    </row>
    <row r="4" spans="1:9" x14ac:dyDescent="0.25">
      <c r="A4" s="9">
        <v>21001</v>
      </c>
      <c r="B4" s="10" t="s">
        <v>302</v>
      </c>
      <c r="C4" t="s">
        <v>222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14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32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303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301</v>
      </c>
      <c r="C8" s="20" t="s">
        <v>63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14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300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23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304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299</v>
      </c>
      <c r="C13" t="s">
        <v>298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222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14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32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305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3</v>
      </c>
      <c r="I17" s="24">
        <f t="shared" si="1"/>
        <v>0</v>
      </c>
    </row>
    <row r="18" spans="1:9" x14ac:dyDescent="0.25">
      <c r="A18" s="9">
        <v>21004</v>
      </c>
      <c r="B18" s="30" t="s">
        <v>297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116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63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296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286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19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14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166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135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32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295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306</v>
      </c>
      <c r="C29" s="16"/>
      <c r="D29" s="17">
        <v>158</v>
      </c>
      <c r="E29" s="17">
        <v>158</v>
      </c>
      <c r="F29" s="18">
        <f t="shared" si="0"/>
        <v>0</v>
      </c>
      <c r="G29" s="17">
        <v>127</v>
      </c>
      <c r="H29" s="17">
        <v>127</v>
      </c>
      <c r="I29" s="18">
        <f t="shared" si="1"/>
        <v>0</v>
      </c>
    </row>
    <row r="30" spans="1:9" x14ac:dyDescent="0.25">
      <c r="A30" s="9"/>
      <c r="B30" s="33" t="s">
        <v>294</v>
      </c>
      <c r="C30" s="13" t="s">
        <v>14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307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293</v>
      </c>
      <c r="C32" t="s">
        <v>23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55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308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292</v>
      </c>
      <c r="C35" s="13" t="s">
        <v>21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15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14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231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309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291</v>
      </c>
      <c r="C41" s="21" t="s">
        <v>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14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310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290</v>
      </c>
      <c r="C44" s="13" t="s">
        <v>14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311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289</v>
      </c>
      <c r="C46" t="s">
        <v>15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9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234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63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44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288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287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80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196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286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62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19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285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52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14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79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284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78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23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55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158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54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283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245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282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281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195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280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61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82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279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278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135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5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113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277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276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59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275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274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273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32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194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220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123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312</v>
      </c>
      <c r="C92" s="16"/>
      <c r="D92" s="17">
        <v>552</v>
      </c>
      <c r="E92" s="17">
        <v>552</v>
      </c>
      <c r="F92" s="18">
        <f t="shared" si="2"/>
        <v>0</v>
      </c>
      <c r="G92" s="17">
        <v>459</v>
      </c>
      <c r="H92" s="17">
        <v>461</v>
      </c>
      <c r="I92" s="18">
        <f t="shared" ref="I92:I126" si="3">H92-G92</f>
        <v>2</v>
      </c>
    </row>
    <row r="93" spans="1:9" x14ac:dyDescent="0.25">
      <c r="A93" s="9"/>
      <c r="B93" s="33" t="s">
        <v>272</v>
      </c>
      <c r="C93" s="13" t="s">
        <v>88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313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271</v>
      </c>
      <c r="C95" t="s">
        <v>15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14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34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314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0" t="s">
        <v>270</v>
      </c>
      <c r="C99" s="13" t="s">
        <v>9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8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3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315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269</v>
      </c>
      <c r="C103" s="13" t="s">
        <v>61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59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316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268</v>
      </c>
      <c r="C106" s="21" t="s">
        <v>9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12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62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14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231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28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27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26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6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267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32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239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3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317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266</v>
      </c>
      <c r="C120" t="s">
        <v>52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318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265</v>
      </c>
      <c r="C122" t="s">
        <v>41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14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264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32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319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263</v>
      </c>
      <c r="C127" s="13" t="s">
        <v>21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15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14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78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262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231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177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36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176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126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54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261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320</v>
      </c>
      <c r="C139" s="16"/>
      <c r="D139" s="17">
        <v>102</v>
      </c>
      <c r="E139" s="17">
        <v>102</v>
      </c>
      <c r="F139" s="18">
        <f t="shared" si="4"/>
        <v>0</v>
      </c>
      <c r="G139" s="17">
        <v>80</v>
      </c>
      <c r="H139" s="17">
        <v>80</v>
      </c>
      <c r="I139" s="18">
        <f t="shared" ref="I139:I199" si="5">H139-G139</f>
        <v>0</v>
      </c>
    </row>
    <row r="140" spans="1:9" x14ac:dyDescent="0.25">
      <c r="A140" s="9"/>
      <c r="B140" s="33" t="s">
        <v>260</v>
      </c>
      <c r="C140" s="13" t="s">
        <v>14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321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259</v>
      </c>
      <c r="C142" s="20" t="s">
        <v>116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258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19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14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84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5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59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32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239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322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257</v>
      </c>
      <c r="C152" t="s">
        <v>14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323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256</v>
      </c>
      <c r="C154" s="13" t="s">
        <v>14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324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255</v>
      </c>
      <c r="C156" s="13" t="s">
        <v>9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3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325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254</v>
      </c>
      <c r="C159" s="21" t="s">
        <v>86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21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15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14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32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326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253</v>
      </c>
      <c r="C165" s="13" t="s">
        <v>6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327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252</v>
      </c>
      <c r="C167" s="13" t="s">
        <v>21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328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251</v>
      </c>
      <c r="C169" s="13" t="s">
        <v>52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329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250</v>
      </c>
      <c r="C171" s="13" t="s">
        <v>52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330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249</v>
      </c>
      <c r="C173" t="s">
        <v>14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331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248</v>
      </c>
      <c r="C175" t="s">
        <v>14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332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247</v>
      </c>
      <c r="C177" s="20" t="s">
        <v>23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123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333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246</v>
      </c>
      <c r="C180" s="13" t="s">
        <v>75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14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27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6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67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245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32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334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244</v>
      </c>
      <c r="C189" s="13" t="s">
        <v>61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335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243</v>
      </c>
      <c r="C191" t="s">
        <v>172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242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336</v>
      </c>
      <c r="C193" s="23"/>
      <c r="D193" s="14">
        <v>5</v>
      </c>
      <c r="E193" s="14">
        <v>5</v>
      </c>
      <c r="F193" s="14">
        <f t="shared" si="4"/>
        <v>0</v>
      </c>
      <c r="G193" s="14">
        <v>3</v>
      </c>
      <c r="H193" s="14">
        <v>4</v>
      </c>
      <c r="I193" s="14">
        <f t="shared" si="5"/>
        <v>1</v>
      </c>
    </row>
    <row r="194" spans="1:9" x14ac:dyDescent="0.25">
      <c r="A194" s="9">
        <v>21021</v>
      </c>
      <c r="B194" s="30" t="s">
        <v>241</v>
      </c>
      <c r="C194" s="13" t="s">
        <v>21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15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14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36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210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337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240</v>
      </c>
      <c r="C200" t="s">
        <v>15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9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52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14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8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6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239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338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238</v>
      </c>
      <c r="C208" s="13" t="s">
        <v>21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339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237</v>
      </c>
      <c r="C210" s="13" t="s">
        <v>14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168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28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32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194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340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236</v>
      </c>
      <c r="C216" s="13" t="s">
        <v>9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341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235</v>
      </c>
      <c r="C218" s="21" t="s">
        <v>52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52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14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79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342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233</v>
      </c>
      <c r="C223" s="21" t="s">
        <v>14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343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232</v>
      </c>
      <c r="C225" s="13" t="s">
        <v>21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15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14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231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36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121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344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230</v>
      </c>
      <c r="C232" t="s">
        <v>14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345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229</v>
      </c>
      <c r="C234" s="13" t="s">
        <v>5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228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346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227</v>
      </c>
      <c r="C237" s="21" t="s">
        <v>86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347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226</v>
      </c>
      <c r="C239" s="13" t="s">
        <v>21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15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14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34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101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348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225</v>
      </c>
      <c r="C245" s="21" t="s">
        <v>61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224</v>
      </c>
      <c r="C247" s="21" t="s">
        <v>14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350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223</v>
      </c>
      <c r="C249" t="s">
        <v>222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52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14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221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67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195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5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59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32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220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351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219</v>
      </c>
      <c r="C260" s="21" t="s">
        <v>21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15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14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352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218</v>
      </c>
      <c r="C264" s="13" t="s">
        <v>12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353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217</v>
      </c>
      <c r="C266" t="s">
        <v>19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14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216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32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354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215</v>
      </c>
      <c r="C271" s="13" t="s">
        <v>21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14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355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214</v>
      </c>
      <c r="C274" s="13" t="s">
        <v>6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356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213</v>
      </c>
      <c r="C276" t="s">
        <v>212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9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28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27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6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357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211</v>
      </c>
      <c r="C282" s="21" t="s">
        <v>21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15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129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210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358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209</v>
      </c>
      <c r="C287" s="21" t="s">
        <v>14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23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359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208</v>
      </c>
      <c r="C290" t="s">
        <v>32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360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207</v>
      </c>
      <c r="C292" t="s">
        <v>206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361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205</v>
      </c>
      <c r="C294" t="s">
        <v>14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362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204</v>
      </c>
      <c r="C296" t="s">
        <v>14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363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203</v>
      </c>
      <c r="C298" s="13" t="s">
        <v>14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364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202</v>
      </c>
      <c r="C300" t="s">
        <v>15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14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175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365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201</v>
      </c>
      <c r="C304" t="s">
        <v>160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366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200</v>
      </c>
      <c r="C306" s="13" t="s">
        <v>14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23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88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55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367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199</v>
      </c>
      <c r="C311" s="13" t="s">
        <v>9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14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78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27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6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368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198</v>
      </c>
      <c r="C317" s="20" t="s">
        <v>296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41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80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197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196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62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52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14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79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78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23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195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61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82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135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5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32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194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369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100</v>
      </c>
      <c r="H335" s="17">
        <v>100</v>
      </c>
      <c r="I335" s="18">
        <f t="shared" ref="I335:I388" si="11">H335-G335</f>
        <v>0</v>
      </c>
    </row>
    <row r="336" spans="1:9" x14ac:dyDescent="0.25">
      <c r="A336" s="9">
        <v>21041</v>
      </c>
      <c r="B336" s="30" t="s">
        <v>193</v>
      </c>
      <c r="C336" s="21" t="s">
        <v>52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14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172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23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162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88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55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370</v>
      </c>
      <c r="C343" s="16"/>
      <c r="D343" s="17">
        <v>46</v>
      </c>
      <c r="E343" s="17">
        <v>46</v>
      </c>
      <c r="F343" s="18">
        <f t="shared" si="10"/>
        <v>0</v>
      </c>
      <c r="G343" s="17">
        <v>36</v>
      </c>
      <c r="H343" s="17">
        <v>36</v>
      </c>
      <c r="I343" s="18">
        <f t="shared" si="11"/>
        <v>0</v>
      </c>
    </row>
    <row r="344" spans="1:9" x14ac:dyDescent="0.25">
      <c r="A344" s="9">
        <v>21042</v>
      </c>
      <c r="B344" s="30" t="s">
        <v>192</v>
      </c>
      <c r="C344" s="13" t="s">
        <v>12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14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191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371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190</v>
      </c>
      <c r="C348" t="s">
        <v>56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372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189</v>
      </c>
      <c r="C350" s="21" t="s">
        <v>6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373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188</v>
      </c>
      <c r="C352" t="s">
        <v>23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374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187</v>
      </c>
      <c r="C354" t="s">
        <v>23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55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375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186</v>
      </c>
      <c r="C357" s="21" t="s">
        <v>14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376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185</v>
      </c>
      <c r="C359" s="13" t="s">
        <v>5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377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184</v>
      </c>
      <c r="C361" t="s">
        <v>183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9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378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182</v>
      </c>
      <c r="C364" t="s">
        <v>14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61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379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181</v>
      </c>
      <c r="C367" t="s">
        <v>14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380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180</v>
      </c>
      <c r="C369" t="s">
        <v>14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381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179</v>
      </c>
      <c r="C371" s="21" t="s">
        <v>32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382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178</v>
      </c>
      <c r="C373" s="13" t="s">
        <v>21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15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14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177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176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175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174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383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25">
      <c r="A381" s="19">
        <v>21048</v>
      </c>
      <c r="B381" s="28" t="s">
        <v>173</v>
      </c>
      <c r="C381" s="21" t="s">
        <v>14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172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384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171</v>
      </c>
      <c r="C384" t="s">
        <v>170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63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14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113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385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5">
      <c r="A389" s="9">
        <v>21051</v>
      </c>
      <c r="B389" s="30" t="s">
        <v>169</v>
      </c>
      <c r="C389" s="13" t="s">
        <v>52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14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168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167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23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166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165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242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164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71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163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162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88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161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160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159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55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158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135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32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191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386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97</v>
      </c>
      <c r="I411" s="18">
        <f t="shared" ref="I411:I451" si="13">H411-G411</f>
        <v>0</v>
      </c>
    </row>
    <row r="412" spans="1:9" x14ac:dyDescent="0.25">
      <c r="A412" s="9"/>
      <c r="B412" s="33" t="s">
        <v>157</v>
      </c>
      <c r="C412" s="13" t="s">
        <v>32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387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156</v>
      </c>
      <c r="C414" s="13" t="s">
        <v>6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388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155</v>
      </c>
      <c r="C416" s="13" t="s">
        <v>61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32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389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154</v>
      </c>
      <c r="C419" t="s">
        <v>15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12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14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34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121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390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25">
      <c r="A425" s="9">
        <v>21053</v>
      </c>
      <c r="B425" s="28" t="s">
        <v>153</v>
      </c>
      <c r="C425" t="s">
        <v>152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44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14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391</v>
      </c>
      <c r="C428" s="44"/>
      <c r="D428" s="17">
        <v>18</v>
      </c>
      <c r="E428" s="17">
        <v>18</v>
      </c>
      <c r="F428" s="18">
        <f t="shared" si="12"/>
        <v>0</v>
      </c>
      <c r="G428" s="17">
        <v>10</v>
      </c>
      <c r="H428" s="17">
        <v>10</v>
      </c>
      <c r="I428" s="18">
        <f t="shared" si="13"/>
        <v>0</v>
      </c>
    </row>
    <row r="429" spans="1:9" x14ac:dyDescent="0.25">
      <c r="A429" s="48"/>
      <c r="B429" t="s">
        <v>151</v>
      </c>
      <c r="C429" t="s">
        <v>32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392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150</v>
      </c>
      <c r="C431" t="s">
        <v>84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393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149</v>
      </c>
      <c r="C433" s="13" t="s">
        <v>14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148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23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147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55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394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146</v>
      </c>
      <c r="C439" s="13" t="s">
        <v>14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395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145</v>
      </c>
      <c r="C441" t="s">
        <v>63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14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56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23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55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5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396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5">
      <c r="A448" s="9">
        <v>21056</v>
      </c>
      <c r="B448" s="33" t="s">
        <v>144</v>
      </c>
      <c r="C448" t="s">
        <v>63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14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23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397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143</v>
      </c>
      <c r="C452" t="s">
        <v>9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28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142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6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398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141</v>
      </c>
      <c r="C457" s="21" t="s">
        <v>14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399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140</v>
      </c>
      <c r="C459" s="20" t="s">
        <v>63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52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32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400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139</v>
      </c>
      <c r="C463" t="s">
        <v>62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52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14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135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32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2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401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138</v>
      </c>
      <c r="C470" t="s">
        <v>14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402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137</v>
      </c>
      <c r="C472" t="s">
        <v>14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403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136</v>
      </c>
      <c r="C474" t="s">
        <v>44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52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14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82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135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59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32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404</v>
      </c>
      <c r="C481" s="16"/>
      <c r="D481" s="17">
        <v>40</v>
      </c>
      <c r="E481" s="17">
        <v>40</v>
      </c>
      <c r="F481" s="18">
        <f t="shared" si="14"/>
        <v>0</v>
      </c>
      <c r="G481" s="17">
        <v>28</v>
      </c>
      <c r="H481" s="17">
        <v>28</v>
      </c>
      <c r="I481" s="18">
        <f t="shared" si="15"/>
        <v>0</v>
      </c>
    </row>
    <row r="482" spans="1:9" x14ac:dyDescent="0.25">
      <c r="A482" s="9">
        <v>21061</v>
      </c>
      <c r="B482" s="30" t="s">
        <v>134</v>
      </c>
      <c r="C482" s="13" t="s">
        <v>9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75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14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27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6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67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84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60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32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405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133</v>
      </c>
      <c r="C492" t="s">
        <v>14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406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132</v>
      </c>
      <c r="C494" t="s">
        <v>52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23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131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407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130</v>
      </c>
      <c r="C498" s="21" t="s">
        <v>21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15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14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129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408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128</v>
      </c>
      <c r="C503" s="13" t="s">
        <v>14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409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127</v>
      </c>
      <c r="C505" s="13" t="s">
        <v>126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410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125</v>
      </c>
      <c r="C507" s="21" t="s">
        <v>14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23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88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55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411</v>
      </c>
      <c r="C511" s="23"/>
      <c r="D511" s="17">
        <v>9</v>
      </c>
      <c r="E511" s="17">
        <v>9</v>
      </c>
      <c r="F511" s="18">
        <f t="shared" si="14"/>
        <v>0</v>
      </c>
      <c r="G511" s="17">
        <v>8</v>
      </c>
      <c r="H511" s="17">
        <v>8</v>
      </c>
      <c r="I511" s="18">
        <f t="shared" si="15"/>
        <v>0</v>
      </c>
    </row>
    <row r="512" spans="1:9" x14ac:dyDescent="0.25">
      <c r="A512" s="9">
        <v>21067</v>
      </c>
      <c r="B512" s="30" t="s">
        <v>124</v>
      </c>
      <c r="C512" s="21" t="s">
        <v>14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88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66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123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412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25">
      <c r="A517" s="9">
        <v>21068</v>
      </c>
      <c r="B517" s="30" t="s">
        <v>122</v>
      </c>
      <c r="C517" t="s">
        <v>15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14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121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413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120</v>
      </c>
      <c r="C521" s="21" t="s">
        <v>9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8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6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3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414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119</v>
      </c>
      <c r="C526" t="s">
        <v>15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14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91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415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118</v>
      </c>
      <c r="C530" t="s">
        <v>14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416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117</v>
      </c>
      <c r="C532" t="s">
        <v>116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115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14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55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114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61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82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113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32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417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25">
      <c r="A542" s="9">
        <v>21073</v>
      </c>
      <c r="B542" s="30" t="s">
        <v>112</v>
      </c>
      <c r="C542" s="21" t="s">
        <v>14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23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55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418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111</v>
      </c>
      <c r="C546" s="13" t="s">
        <v>6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419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110</v>
      </c>
      <c r="C548" s="13" t="s">
        <v>6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420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109</v>
      </c>
      <c r="C550" s="21" t="s">
        <v>14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6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421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108</v>
      </c>
      <c r="C553" s="13" t="s">
        <v>14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6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422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107</v>
      </c>
      <c r="C556" s="13" t="s">
        <v>6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423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106</v>
      </c>
      <c r="C558" s="13" t="s">
        <v>14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424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105</v>
      </c>
      <c r="C560" t="s">
        <v>104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14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6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32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425</v>
      </c>
      <c r="C564" s="16"/>
      <c r="D564" s="17">
        <v>20</v>
      </c>
      <c r="E564" s="17">
        <v>20</v>
      </c>
      <c r="F564" s="24">
        <f t="shared" si="16"/>
        <v>0</v>
      </c>
      <c r="G564" s="17">
        <v>18</v>
      </c>
      <c r="H564" s="17">
        <v>18</v>
      </c>
      <c r="I564" s="24">
        <f t="shared" si="17"/>
        <v>0</v>
      </c>
    </row>
    <row r="565" spans="1:9" x14ac:dyDescent="0.25">
      <c r="A565" s="9">
        <v>21077</v>
      </c>
      <c r="B565" s="30" t="s">
        <v>103</v>
      </c>
      <c r="C565" t="s">
        <v>15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14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102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48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34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101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100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426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99</v>
      </c>
      <c r="C573" t="s">
        <v>14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427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98</v>
      </c>
      <c r="C575" t="s">
        <v>97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52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14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32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428</v>
      </c>
      <c r="C579" s="44"/>
      <c r="D579" s="17">
        <v>18</v>
      </c>
      <c r="E579" s="17">
        <v>18</v>
      </c>
      <c r="F579" s="18">
        <f t="shared" si="16"/>
        <v>0</v>
      </c>
      <c r="G579" s="17">
        <v>16</v>
      </c>
      <c r="H579" s="17">
        <v>16</v>
      </c>
      <c r="I579" s="18">
        <f t="shared" si="17"/>
        <v>0</v>
      </c>
    </row>
    <row r="580" spans="1:9" x14ac:dyDescent="0.25">
      <c r="A580" s="38"/>
      <c r="B580" t="s">
        <v>96</v>
      </c>
      <c r="C580" t="s">
        <v>23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429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95</v>
      </c>
      <c r="C582" s="35" t="s">
        <v>14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5">
      <c r="B583" s="20"/>
      <c r="C583" t="s">
        <v>23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55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67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54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430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94</v>
      </c>
      <c r="C588" s="13" t="s">
        <v>21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15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14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93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431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92</v>
      </c>
      <c r="C593" s="21" t="s">
        <v>16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15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14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91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432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90</v>
      </c>
      <c r="C598" s="21" t="s">
        <v>14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164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88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55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433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89</v>
      </c>
      <c r="C603" t="s">
        <v>14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88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55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434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87</v>
      </c>
      <c r="C607" t="s">
        <v>86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435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85</v>
      </c>
      <c r="C609" s="13" t="s">
        <v>14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28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27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6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61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84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59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32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436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83</v>
      </c>
      <c r="C618" s="21" t="s">
        <v>14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82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32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437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81</v>
      </c>
      <c r="C622" s="13" t="s">
        <v>14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23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438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77</v>
      </c>
      <c r="C625" t="s">
        <v>15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14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439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76</v>
      </c>
      <c r="C628" s="13" t="s">
        <v>75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19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14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74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28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6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61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32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73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48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440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5">
      <c r="A639" s="9">
        <v>21118</v>
      </c>
      <c r="B639" s="13" t="s">
        <v>72</v>
      </c>
      <c r="C639" s="59" t="s">
        <v>14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23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71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55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441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3</v>
      </c>
      <c r="I643" s="18">
        <f t="shared" si="19"/>
        <v>0</v>
      </c>
    </row>
    <row r="644" spans="1:9" x14ac:dyDescent="0.25">
      <c r="A644" s="9"/>
      <c r="B644" t="s">
        <v>70</v>
      </c>
      <c r="C644" t="s">
        <v>23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442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69</v>
      </c>
      <c r="C646" t="s">
        <v>15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5">
      <c r="A647" s="9"/>
      <c r="C647" t="s">
        <v>34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443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68</v>
      </c>
      <c r="C649" t="s">
        <v>23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67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66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444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65</v>
      </c>
      <c r="C653" t="s">
        <v>15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14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445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64</v>
      </c>
      <c r="C656" s="20" t="s">
        <v>63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62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52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14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61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60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59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32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446</v>
      </c>
      <c r="C664" s="16"/>
      <c r="D664" s="17">
        <v>46</v>
      </c>
      <c r="E664" s="17">
        <v>46</v>
      </c>
      <c r="F664" s="18">
        <f t="shared" si="20"/>
        <v>0</v>
      </c>
      <c r="G664" s="17">
        <v>36</v>
      </c>
      <c r="H664" s="17">
        <v>36</v>
      </c>
      <c r="I664" s="18">
        <f t="shared" si="21"/>
        <v>0</v>
      </c>
    </row>
    <row r="665" spans="1:9" x14ac:dyDescent="0.25">
      <c r="A665" s="9">
        <v>21098</v>
      </c>
      <c r="B665" s="21" t="s">
        <v>58</v>
      </c>
      <c r="C665" s="21" t="s">
        <v>14</v>
      </c>
      <c r="D665" s="11">
        <v>5</v>
      </c>
      <c r="E665" s="11">
        <v>5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21"/>
      <c r="C666" s="20" t="s">
        <v>32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447</v>
      </c>
      <c r="C667" s="23"/>
      <c r="D667" s="17">
        <v>6</v>
      </c>
      <c r="E667" s="17">
        <v>6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57</v>
      </c>
      <c r="C668" s="13" t="s">
        <v>14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56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23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55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54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448</v>
      </c>
      <c r="C673" s="16"/>
      <c r="D673" s="17">
        <v>21</v>
      </c>
      <c r="E673" s="17">
        <v>21</v>
      </c>
      <c r="F673" s="18">
        <f t="shared" si="20"/>
        <v>0</v>
      </c>
      <c r="G673" s="17">
        <v>16</v>
      </c>
      <c r="H673" s="17">
        <v>16</v>
      </c>
      <c r="I673" s="18">
        <f t="shared" si="21"/>
        <v>0</v>
      </c>
    </row>
    <row r="674" spans="1:9" x14ac:dyDescent="0.25">
      <c r="A674" s="9">
        <v>21100</v>
      </c>
      <c r="B674" s="20" t="s">
        <v>53</v>
      </c>
      <c r="C674" s="20" t="s">
        <v>52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51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32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449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50</v>
      </c>
      <c r="C678" s="59" t="s">
        <v>14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23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450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49</v>
      </c>
      <c r="C681" t="s">
        <v>14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48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451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47</v>
      </c>
      <c r="C684" s="21" t="s">
        <v>14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452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46</v>
      </c>
      <c r="C686" s="13" t="s">
        <v>3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453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45</v>
      </c>
      <c r="C688" s="20" t="s">
        <v>44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14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32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454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25">
      <c r="A692" s="9">
        <v>21104</v>
      </c>
      <c r="B692" s="52" t="s">
        <v>43</v>
      </c>
      <c r="C692" s="21" t="s">
        <v>14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23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455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42</v>
      </c>
      <c r="C695" t="s">
        <v>41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14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32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456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40</v>
      </c>
      <c r="C699" s="21" t="s">
        <v>9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3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457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39</v>
      </c>
      <c r="C702" s="13" t="s">
        <v>21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15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14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38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458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37</v>
      </c>
      <c r="C707" s="35" t="s">
        <v>21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16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15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59"/>
      <c r="C710" s="59" t="s">
        <v>14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13"/>
      <c r="C711" s="59" t="s">
        <v>36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459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35</v>
      </c>
      <c r="C713" t="s">
        <v>21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15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14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34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460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33</v>
      </c>
      <c r="C718" t="s">
        <v>15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9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14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6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32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461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31</v>
      </c>
      <c r="C724" s="21" t="s">
        <v>9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14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28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6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462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30</v>
      </c>
      <c r="C729" s="21" t="s">
        <v>9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29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28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27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26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6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463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25</v>
      </c>
      <c r="C736" s="13" t="s">
        <v>6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464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24</v>
      </c>
      <c r="C738" t="s">
        <v>23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465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22</v>
      </c>
      <c r="C740" s="13" t="s">
        <v>21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15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466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20</v>
      </c>
      <c r="C743" t="s">
        <v>19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467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18</v>
      </c>
      <c r="C745" s="13" t="s">
        <v>14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468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17</v>
      </c>
      <c r="C747" s="21" t="s">
        <v>16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15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14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469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13</v>
      </c>
      <c r="C751" s="13" t="s">
        <v>12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470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11</v>
      </c>
      <c r="C753" s="21" t="s">
        <v>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6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471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10</v>
      </c>
      <c r="C756" s="13" t="s">
        <v>9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14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8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7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6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5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4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3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2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472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1</v>
      </c>
      <c r="C766" s="13" t="s">
        <v>21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12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80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52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14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79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78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23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55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6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32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473</v>
      </c>
      <c r="C778" s="16"/>
      <c r="D778" s="17">
        <v>82</v>
      </c>
      <c r="E778" s="17">
        <v>82</v>
      </c>
      <c r="F778" s="69">
        <f t="shared" si="24"/>
        <v>0</v>
      </c>
      <c r="G778" s="17">
        <v>23</v>
      </c>
      <c r="H778" s="17">
        <v>23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2595</v>
      </c>
      <c r="E779" s="72">
        <v>2595</v>
      </c>
      <c r="F779" s="72">
        <f t="shared" si="24"/>
        <v>0</v>
      </c>
      <c r="G779" s="72">
        <f>SUM(G4:G778)</f>
        <v>2147</v>
      </c>
      <c r="H779" s="72">
        <f>SUM(H4:H778)</f>
        <v>2150</v>
      </c>
      <c r="I779" s="72">
        <f t="shared" si="25"/>
        <v>3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2020-05-28T11:49:38Z</dcterms:created>
  <dcterms:modified xsi:type="dcterms:W3CDTF">2020-05-29T12:37:35Z</dcterms:modified>
</cp:coreProperties>
</file>