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1D699AD0-48DE-47F6-B23B-00DD3E40F568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<sst xmlns="http://schemas.openxmlformats.org/spreadsheetml/2006/main" count="250" uniqueCount="246">
  <si>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</si>
  <si>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</si>
  <si>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</si>
  <si>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</si>
  <si>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</si>
  <si>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</si>
  <si>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</si>
  <si>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</si>
  <si>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</si>
  <si>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</si>
  <si>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</si>
  <si>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</si>
  <si>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</si>
  <si>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</si>
  <si>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</si>
  <si>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</si>
  <si>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</si>
  <si>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</si>
  <si>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</si>
  <si>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</si>
  <si>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</si>
  <si>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</si>
  <si>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</si>
  <si>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</si>
  <si>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</si>
  <si>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</si>
  <si>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</si>
  <si>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</si>
  <si>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</si>
  <si>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</si>
  <si>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</si>
  <si>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</si>
  <si>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</si>
  <si>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</si>
  <si>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</si>
  <si>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</si>
  <si>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</si>
  <si>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</si>
  <si>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</si>
  <si>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</si>
  <si>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</si>
  <si>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</si>
  <si>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</si>
  <si>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</si>
  <si>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</si>
  <si>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</si>
  <si>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</si>
  <si>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</si>
  <si>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</si>
  <si>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</si>
  <si>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</si>
  <si>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</si>
  <si>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</si>
  <si>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</si>
  <si>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</si>
  <si>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</si>
  <si>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</si>
  <si>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</si>
  <si>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</si>
  <si>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</si>
  <si>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</si>
  <si>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</si>
  <si>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</si>
  <si>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</si>
  <si>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</si>
  <si>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</si>
  <si>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</si>
  <si>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</si>
  <si>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</si>
  <si>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</si>
  <si>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</si>
  <si>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</si>
  <si>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</si>
  <si>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</si>
  <si>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</si>
  <si>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</si>
  <si>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</si>
  <si>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</si>
  <si>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</si>
  <si>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</si>
  <si>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</si>
  <si>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</si>
  <si>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</si>
  <si>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</si>
  <si>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</si>
  <si>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</si>
  <si>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</si>
  <si>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</si>
  <si>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</si>
  <si>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</si>
  <si>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</si>
  <si>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</si>
  <si>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</si>
  <si>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</si>
  <si>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</si>
  <si>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</si>
  <si>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</si>
  <si>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</si>
  <si>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</si>
  <si>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</si>
  <si>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</si>
  <si>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</si>
  <si>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</si>
  <si>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</si>
  <si>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</si>
  <si>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</si>
  <si>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</si>
  <si>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</si>
  <si>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</si>
  <si>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</si>
  <si>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</si>
  <si>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</si>
  <si>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</si>
  <si>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</si>
  <si>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</si>
  <si>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</si>
  <si>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</si>
  <si>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</si>
  <si>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</si>
  <si>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</si>
  <si>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</si>
  <si>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</si>
  <si>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</si>
  <si>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</si>
  <si>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</si>
  <si>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</si>
  <si>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</si>
  <si>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</si>
  <si>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</si>
  <si>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</si>
  <si>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</si>
  <si>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</si>
  <si>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</si>
  <si>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</si>
  <si>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</si>
  <si>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</si>
  <si>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</si>
  <si>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</si>
  <si>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</si>
  <si>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</si>
  <si>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</si>
  <si>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</si>
  <si>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</si>
  <si>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</si>
  <si>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</si>
  <si>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</si>
  <si>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</si>
  <si>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</si>
  <si>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</si>
  <si>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</si>
  <si>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</si>
  <si>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</si>
  <si>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</si>
  <si>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</si>
  <si>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</si>
  <si>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</si>
  <si>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</si>
  <si>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</si>
  <si>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</si>
  <si>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</si>
  <si>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</si>
  <si>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</si>
  <si>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</si>
  <si>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</si>
  <si>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</si>
  <si>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</si>
  <si>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</si>
  <si>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</si>
  <si>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</si>
  <si>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</si>
  <si>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</si>
  <si>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</si>
  <si>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</si>
  <si>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</si>
  <si>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</si>
  <si>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</si>
  <si>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</si>
  <si>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</si>
  <si>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</si>
  <si>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</si>
  <si>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</si>
  <si>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</si>
  <si>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</si>
  <si>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</si>
  <si>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</si>
  <si>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</si>
  <si>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</si>
  <si>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</si>
  <si>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</si>
  <si>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</si>
  <si>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</si>
  <si>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</si>
  <si>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</si>
  <si>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</si>
  <si>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</si>
  <si>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</si>
  <si>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</si>
  <si>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</si>
  <si>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</si>
  <si>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</si>
  <si>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</si>
  <si>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</si>
  <si>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</si>
  <si>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</si>
  <si>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</si>
  <si>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</si>
  <si>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</si>
  <si>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</si>
  <si>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</si>
  <si>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</si>
  <si>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</si>
  <si>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</si>
  <si>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</si>
  <si>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</si>
  <si>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</si>
  <si>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</si>
  <si>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</si>
  <si>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</si>
  <si>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</si>
  <si>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</si>
  <si>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</si>
  <si>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</si>
  <si>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</si>
  <si>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</si>
  <si>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</si>
  <si>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</si>
  <si>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</si>
  <si>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</si>
  <si>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</si>
  <si>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</si>
  <si>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</si>
  <si>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</si>
  <si>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</si>
  <si>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</si>
  <si>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</si>
  <si>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</si>
  <si>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21-06-2020</t>
  </si>
  <si>
    <t>Numero casi di QUARANTENE/ISOLAMENTI CONCLUSI al 21-06-2020</t>
  </si>
  <si>
    <t>Isolamento/Qarantena al 22-06-2020</t>
  </si>
  <si>
    <t>Totale casi di QUARANTENE/ISOLAMENTI  al 22-06-2020</t>
  </si>
  <si>
    <t>Numero casi di QUARANTENE IN CORSO al 22-06-2020</t>
  </si>
  <si>
    <t>Numero casi di QUARANTENE CONCLUSE al 22-06-2020</t>
  </si>
  <si>
    <t>Numero casi di ISOLAMENTI DOMICILIARI FIDUCIARI IN CORSO al 22-06-2020</t>
  </si>
  <si>
    <t>Numero casi di ISOLAMENTI DOMICILIARI FIDUCIARI CONCLUSI  al 22-06-2020</t>
  </si>
  <si>
    <t>Numero casi di QUARANTENE/ISOLAMENTI IN CORSO al 22-06-2020</t>
  </si>
  <si>
    <t>Numero casi di QUARANTENE/ISOLAMENTI CONCLUSI al 22-06-2020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</si>
</sst>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L15" sqref="L15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5</v>
      </c>
      <c r="E7" s="6">
        <v>552</v>
      </c>
      <c r="F7" s="6">
        <v>3</v>
      </c>
      <c r="G7" s="6">
        <v>473</v>
      </c>
      <c r="H7" s="6">
        <v>2</v>
      </c>
      <c r="I7" s="6">
        <v>79</v>
      </c>
      <c r="J7" s="6">
        <f t="shared" si="1"/>
        <v>5</v>
      </c>
      <c r="K7" s="11">
        <f>J7-D7</f>
        <v>0</v>
      </c>
      <c r="L7" s="6">
        <f>G7+I7</f>
        <v>552</v>
      </c>
      <c r="M7" s="11">
        <f>L7-E7</f>
        <v>0</v>
      </c>
      <c r="N7" s="6">
        <f t="shared" si="4"/>
        <v>557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8</v>
      </c>
      <c r="E8" s="6">
        <v>6</v>
      </c>
      <c r="F8" s="6">
        <v>8</v>
      </c>
      <c r="G8" s="6">
        <v>3</v>
      </c>
      <c r="H8" s="6">
        <v>0</v>
      </c>
      <c r="I8" s="6">
        <v>3</v>
      </c>
      <c r="J8" s="6">
        <f t="shared" si="1"/>
        <v>8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41</v>
      </c>
      <c r="E11" s="6">
        <v>2256</v>
      </c>
      <c r="F11" s="6">
        <v>35</v>
      </c>
      <c r="G11" s="6">
        <v>1951</v>
      </c>
      <c r="H11" s="6">
        <v>11</v>
      </c>
      <c r="I11" s="6">
        <v>306</v>
      </c>
      <c r="J11" s="6">
        <f t="shared" si="1"/>
        <v>46</v>
      </c>
      <c r="K11" s="11">
        <f t="shared" si="2"/>
        <v>5</v>
      </c>
      <c r="L11" s="6">
        <f t="shared" si="3"/>
        <v>2257</v>
      </c>
      <c r="M11" s="11">
        <f t="shared" si="0"/>
        <v>1</v>
      </c>
      <c r="N11" s="6">
        <f>L11+J11</f>
        <v>2303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5</v>
      </c>
      <c r="E14" s="6">
        <v>447</v>
      </c>
      <c r="F14" s="6">
        <v>4</v>
      </c>
      <c r="G14" s="6">
        <v>331</v>
      </c>
      <c r="H14" s="6">
        <v>1</v>
      </c>
      <c r="I14" s="6">
        <v>116</v>
      </c>
      <c r="J14" s="6">
        <f t="shared" si="1"/>
        <v>5</v>
      </c>
      <c r="K14" s="11">
        <f t="shared" si="2"/>
        <v>0</v>
      </c>
      <c r="L14" s="6">
        <f t="shared" si="3"/>
        <v>447</v>
      </c>
      <c r="M14" s="11">
        <f>L14-E14</f>
        <v>0</v>
      </c>
      <c r="N14" s="6">
        <f t="shared" si="4"/>
        <v>452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3</v>
      </c>
      <c r="E16" s="6">
        <v>379</v>
      </c>
      <c r="F16" s="6">
        <v>4</v>
      </c>
      <c r="G16" s="6">
        <v>308</v>
      </c>
      <c r="H16" s="6">
        <v>0</v>
      </c>
      <c r="I16" s="6">
        <v>71</v>
      </c>
      <c r="J16" s="6">
        <f t="shared" si="1"/>
        <v>4</v>
      </c>
      <c r="K16" s="11">
        <f t="shared" si="2"/>
        <v>1</v>
      </c>
      <c r="L16" s="6">
        <f t="shared" si="3"/>
        <v>379</v>
      </c>
      <c r="M16" s="11">
        <f t="shared" si="0"/>
        <v>0</v>
      </c>
      <c r="N16" s="6">
        <f>L16+J16</f>
        <v>383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</v>
      </c>
      <c r="E18" s="6">
        <v>107</v>
      </c>
      <c r="F18" s="6">
        <v>0</v>
      </c>
      <c r="G18" s="6">
        <v>71</v>
      </c>
      <c r="H18" s="6">
        <v>2</v>
      </c>
      <c r="I18" s="6">
        <v>36</v>
      </c>
      <c r="J18" s="6">
        <f t="shared" si="1"/>
        <v>2</v>
      </c>
      <c r="K18" s="11">
        <f t="shared" si="2"/>
        <v>0</v>
      </c>
      <c r="L18" s="6">
        <f t="shared" si="3"/>
        <v>107</v>
      </c>
      <c r="M18" s="11">
        <f t="shared" si="0"/>
        <v>0</v>
      </c>
      <c r="N18" s="6">
        <f t="shared" si="4"/>
        <v>109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5</v>
      </c>
      <c r="E21" s="6">
        <v>19</v>
      </c>
      <c r="F21" s="6">
        <v>0</v>
      </c>
      <c r="G21" s="6">
        <v>12</v>
      </c>
      <c r="H21" s="6">
        <v>5</v>
      </c>
      <c r="I21" s="6">
        <v>7</v>
      </c>
      <c r="J21" s="6">
        <f t="shared" si="1"/>
        <v>5</v>
      </c>
      <c r="K21" s="11">
        <f t="shared" si="2"/>
        <v>0</v>
      </c>
      <c r="L21" s="6">
        <f t="shared" si="3"/>
        <v>19</v>
      </c>
      <c r="M21" s="11">
        <f t="shared" si="0"/>
        <v>0</v>
      </c>
      <c r="N21" s="6">
        <f t="shared" si="4"/>
        <v>24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0</v>
      </c>
      <c r="E22" s="15">
        <v>302</v>
      </c>
      <c r="F22" s="6">
        <v>0</v>
      </c>
      <c r="G22" s="6">
        <v>272</v>
      </c>
      <c r="H22" s="6">
        <v>0</v>
      </c>
      <c r="I22" s="6">
        <v>30</v>
      </c>
      <c r="J22" s="6">
        <f t="shared" si="1"/>
        <v>0</v>
      </c>
      <c r="K22" s="16">
        <f t="shared" si="2"/>
        <v>0</v>
      </c>
      <c r="L22" s="15">
        <f t="shared" si="3"/>
        <v>302</v>
      </c>
      <c r="M22" s="16">
        <f t="shared" si="0"/>
        <v>0</v>
      </c>
      <c r="N22" s="15">
        <f>L22+J22</f>
        <v>302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2</v>
      </c>
      <c r="E25" s="6">
        <v>77</v>
      </c>
      <c r="F25" s="6">
        <v>0</v>
      </c>
      <c r="G25" s="6">
        <v>55</v>
      </c>
      <c r="H25" s="6">
        <v>2</v>
      </c>
      <c r="I25" s="6">
        <v>22</v>
      </c>
      <c r="J25" s="6">
        <f t="shared" si="1"/>
        <v>2</v>
      </c>
      <c r="K25" s="11">
        <f>J25-D25</f>
        <v>0</v>
      </c>
      <c r="L25" s="6">
        <f t="shared" si="3"/>
        <v>77</v>
      </c>
      <c r="M25" s="11">
        <f t="shared" si="0"/>
        <v>0</v>
      </c>
      <c r="N25" s="6">
        <f t="shared" si="4"/>
        <v>79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5</v>
      </c>
      <c r="E26" s="6">
        <v>45</v>
      </c>
      <c r="F26" s="6">
        <v>5</v>
      </c>
      <c r="G26" s="6">
        <v>40</v>
      </c>
      <c r="H26" s="6">
        <v>0</v>
      </c>
      <c r="I26" s="6">
        <v>5</v>
      </c>
      <c r="J26" s="6">
        <f t="shared" si="1"/>
        <v>5</v>
      </c>
      <c r="K26" s="11">
        <f t="shared" si="2"/>
        <v>0</v>
      </c>
      <c r="L26" s="6">
        <f t="shared" si="3"/>
        <v>45</v>
      </c>
      <c r="M26" s="11">
        <f t="shared" si="0"/>
        <v>0</v>
      </c>
      <c r="N26" s="6">
        <f>L26+J26</f>
        <v>50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2</v>
      </c>
      <c r="E27" s="6">
        <v>34</v>
      </c>
      <c r="F27" s="6">
        <v>2</v>
      </c>
      <c r="G27" s="6">
        <v>26</v>
      </c>
      <c r="H27" s="6">
        <v>0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36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3</v>
      </c>
      <c r="E28" s="6">
        <v>16</v>
      </c>
      <c r="F28" s="6">
        <v>3</v>
      </c>
      <c r="G28" s="6">
        <v>13</v>
      </c>
      <c r="H28" s="6">
        <v>0</v>
      </c>
      <c r="I28" s="6">
        <v>3</v>
      </c>
      <c r="J28" s="6">
        <f t="shared" si="1"/>
        <v>3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19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0</v>
      </c>
      <c r="E31" s="6">
        <v>48</v>
      </c>
      <c r="F31" s="6">
        <v>0</v>
      </c>
      <c r="G31" s="6">
        <v>36</v>
      </c>
      <c r="H31" s="6">
        <v>0</v>
      </c>
      <c r="I31" s="6">
        <v>12</v>
      </c>
      <c r="J31" s="6">
        <f t="shared" si="1"/>
        <v>0</v>
      </c>
      <c r="K31" s="11">
        <f t="shared" si="2"/>
        <v>0</v>
      </c>
      <c r="L31" s="6">
        <f t="shared" si="3"/>
        <v>48</v>
      </c>
      <c r="M31" s="11">
        <f t="shared" si="0"/>
        <v>0</v>
      </c>
      <c r="N31" s="6">
        <f t="shared" si="4"/>
        <v>48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0</v>
      </c>
      <c r="E32" s="6">
        <v>105</v>
      </c>
      <c r="F32" s="6">
        <v>0</v>
      </c>
      <c r="G32" s="6">
        <v>85</v>
      </c>
      <c r="H32" s="6">
        <v>0</v>
      </c>
      <c r="I32" s="6">
        <v>20</v>
      </c>
      <c r="J32" s="6">
        <f t="shared" si="1"/>
        <v>0</v>
      </c>
      <c r="K32" s="11">
        <f t="shared" si="2"/>
        <v>0</v>
      </c>
      <c r="L32" s="6">
        <f t="shared" si="3"/>
        <v>105</v>
      </c>
      <c r="M32" s="11">
        <f t="shared" si="0"/>
        <v>0</v>
      </c>
      <c r="N32" s="6">
        <f t="shared" si="4"/>
        <v>105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3</v>
      </c>
      <c r="G33" s="6">
        <v>44</v>
      </c>
      <c r="H33" s="6">
        <v>0</v>
      </c>
      <c r="I33" s="6">
        <v>9</v>
      </c>
      <c r="J33" s="6">
        <f t="shared" si="1"/>
        <v>3</v>
      </c>
      <c r="K33" s="11">
        <f t="shared" si="2"/>
        <v>3</v>
      </c>
      <c r="L33" s="6">
        <f t="shared" si="3"/>
        <v>53</v>
      </c>
      <c r="M33" s="11">
        <f t="shared" si="0"/>
        <v>0</v>
      </c>
      <c r="N33" s="6">
        <f t="shared" si="4"/>
        <v>56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4</v>
      </c>
      <c r="E34" s="6">
        <v>66</v>
      </c>
      <c r="F34" s="6">
        <v>4</v>
      </c>
      <c r="G34" s="6">
        <v>48</v>
      </c>
      <c r="H34" s="6">
        <v>0</v>
      </c>
      <c r="I34" s="6">
        <v>18</v>
      </c>
      <c r="J34" s="6">
        <f t="shared" si="1"/>
        <v>4</v>
      </c>
      <c r="K34" s="11">
        <f t="shared" si="2"/>
        <v>0</v>
      </c>
      <c r="L34" s="6">
        <f t="shared" si="3"/>
        <v>66</v>
      </c>
      <c r="M34" s="11">
        <f t="shared" si="0"/>
        <v>0</v>
      </c>
      <c r="N34" s="6">
        <f t="shared" si="4"/>
        <v>70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7</v>
      </c>
      <c r="E35" s="6">
        <v>12</v>
      </c>
      <c r="F35" s="6">
        <v>7</v>
      </c>
      <c r="G35" s="6">
        <v>10</v>
      </c>
      <c r="H35" s="6">
        <v>0</v>
      </c>
      <c r="I35" s="6">
        <v>2</v>
      </c>
      <c r="J35" s="6">
        <f t="shared" si="1"/>
        <v>7</v>
      </c>
      <c r="K35" s="11">
        <f t="shared" si="2"/>
        <v>0</v>
      </c>
      <c r="L35" s="6">
        <f t="shared" si="3"/>
        <v>12</v>
      </c>
      <c r="M35" s="11">
        <f t="shared" si="0"/>
        <v>0</v>
      </c>
      <c r="N35" s="6">
        <f t="shared" si="4"/>
        <v>19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4</v>
      </c>
      <c r="E36" s="6">
        <v>88</v>
      </c>
      <c r="F36" s="6">
        <v>0</v>
      </c>
      <c r="G36" s="6">
        <v>77</v>
      </c>
      <c r="H36" s="6">
        <v>4</v>
      </c>
      <c r="I36" s="6">
        <v>11</v>
      </c>
      <c r="J36" s="6">
        <f t="shared" si="1"/>
        <v>4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92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0</v>
      </c>
      <c r="E40" s="6">
        <v>38</v>
      </c>
      <c r="F40" s="6">
        <v>0</v>
      </c>
      <c r="G40" s="6">
        <v>22</v>
      </c>
      <c r="H40" s="6">
        <v>0</v>
      </c>
      <c r="I40" s="6">
        <v>16</v>
      </c>
      <c r="J40" s="6">
        <f t="shared" si="1"/>
        <v>0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38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1</v>
      </c>
      <c r="E41" s="6">
        <v>61</v>
      </c>
      <c r="F41" s="6">
        <v>1</v>
      </c>
      <c r="G41" s="6">
        <v>26</v>
      </c>
      <c r="H41" s="6">
        <v>0</v>
      </c>
      <c r="I41" s="6">
        <v>35</v>
      </c>
      <c r="J41" s="6">
        <f t="shared" si="1"/>
        <v>1</v>
      </c>
      <c r="K41" s="11">
        <f t="shared" si="5"/>
        <v>0</v>
      </c>
      <c r="L41" s="6">
        <f t="shared" si="3"/>
        <v>61</v>
      </c>
      <c r="M41" s="11">
        <f t="shared" si="6"/>
        <v>0</v>
      </c>
      <c r="N41" s="6">
        <f t="shared" si="4"/>
        <v>62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2</v>
      </c>
      <c r="E42" s="6">
        <v>91</v>
      </c>
      <c r="F42" s="6">
        <v>2</v>
      </c>
      <c r="G42" s="6">
        <v>82</v>
      </c>
      <c r="H42" s="6">
        <v>0</v>
      </c>
      <c r="I42" s="6">
        <v>9</v>
      </c>
      <c r="J42" s="6">
        <f t="shared" si="1"/>
        <v>2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93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19</v>
      </c>
      <c r="E43" s="6">
        <v>428</v>
      </c>
      <c r="F43" s="6">
        <v>16</v>
      </c>
      <c r="G43" s="6">
        <v>368</v>
      </c>
      <c r="H43" s="6">
        <v>1</v>
      </c>
      <c r="I43" s="6">
        <v>62</v>
      </c>
      <c r="J43" s="6">
        <f t="shared" si="1"/>
        <v>17</v>
      </c>
      <c r="K43" s="11">
        <f t="shared" si="5"/>
        <v>-2</v>
      </c>
      <c r="L43" s="6">
        <f t="shared" si="3"/>
        <v>430</v>
      </c>
      <c r="M43" s="11">
        <f t="shared" si="6"/>
        <v>2</v>
      </c>
      <c r="N43" s="6">
        <f t="shared" si="4"/>
        <v>447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3</v>
      </c>
      <c r="E44" s="6">
        <v>173</v>
      </c>
      <c r="F44" s="6">
        <v>1</v>
      </c>
      <c r="G44" s="6">
        <v>111</v>
      </c>
      <c r="H44" s="6">
        <v>2</v>
      </c>
      <c r="I44" s="6">
        <v>62</v>
      </c>
      <c r="J44" s="6">
        <f t="shared" si="1"/>
        <v>3</v>
      </c>
      <c r="K44" s="11">
        <f t="shared" si="5"/>
        <v>0</v>
      </c>
      <c r="L44" s="6">
        <f t="shared" si="3"/>
        <v>173</v>
      </c>
      <c r="M44" s="11">
        <f t="shared" si="6"/>
        <v>0</v>
      </c>
      <c r="N44" s="6">
        <f t="shared" si="4"/>
        <v>176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1</v>
      </c>
      <c r="E45" s="6">
        <v>34</v>
      </c>
      <c r="F45" s="6">
        <v>0</v>
      </c>
      <c r="G45" s="6">
        <v>21</v>
      </c>
      <c r="H45" s="6">
        <v>1</v>
      </c>
      <c r="I45" s="6">
        <v>13</v>
      </c>
      <c r="J45" s="6">
        <f t="shared" si="1"/>
        <v>1</v>
      </c>
      <c r="K45" s="11">
        <f t="shared" si="5"/>
        <v>0</v>
      </c>
      <c r="L45" s="6">
        <f t="shared" si="3"/>
        <v>34</v>
      </c>
      <c r="M45" s="11">
        <f t="shared" si="6"/>
        <v>0</v>
      </c>
      <c r="N45" s="6">
        <f t="shared" si="4"/>
        <v>35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24</v>
      </c>
      <c r="E54" s="15">
        <v>526</v>
      </c>
      <c r="F54" s="6">
        <v>15</v>
      </c>
      <c r="G54" s="6">
        <v>320</v>
      </c>
      <c r="H54" s="6">
        <v>7</v>
      </c>
      <c r="I54" s="6">
        <v>209</v>
      </c>
      <c r="J54" s="6">
        <f t="shared" si="1"/>
        <v>22</v>
      </c>
      <c r="K54" s="16">
        <f t="shared" si="5"/>
        <v>-2</v>
      </c>
      <c r="L54" s="15">
        <f t="shared" si="3"/>
        <v>529</v>
      </c>
      <c r="M54" s="16">
        <f t="shared" si="6"/>
        <v>3</v>
      </c>
      <c r="N54" s="15">
        <f t="shared" si="4"/>
        <v>551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2</v>
      </c>
      <c r="E58" s="6">
        <v>35</v>
      </c>
      <c r="F58" s="6">
        <v>0</v>
      </c>
      <c r="G58" s="6">
        <v>19</v>
      </c>
      <c r="H58" s="6">
        <v>2</v>
      </c>
      <c r="I58" s="6">
        <v>16</v>
      </c>
      <c r="J58" s="6">
        <f t="shared" si="1"/>
        <v>2</v>
      </c>
      <c r="K58" s="11">
        <f t="shared" si="5"/>
        <v>0</v>
      </c>
      <c r="L58" s="6">
        <f t="shared" si="3"/>
        <v>35</v>
      </c>
      <c r="M58" s="11">
        <f t="shared" si="6"/>
        <v>0</v>
      </c>
      <c r="N58" s="6">
        <f t="shared" si="4"/>
        <v>37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4</v>
      </c>
      <c r="E59" s="6">
        <v>50</v>
      </c>
      <c r="F59" s="6">
        <v>0</v>
      </c>
      <c r="G59" s="6">
        <v>30</v>
      </c>
      <c r="H59" s="6">
        <v>5</v>
      </c>
      <c r="I59" s="6">
        <v>20</v>
      </c>
      <c r="J59" s="6">
        <f t="shared" si="1"/>
        <v>5</v>
      </c>
      <c r="K59" s="11">
        <f t="shared" si="5"/>
        <v>1</v>
      </c>
      <c r="L59" s="6">
        <f t="shared" si="3"/>
        <v>50</v>
      </c>
      <c r="M59" s="11">
        <f t="shared" si="6"/>
        <v>0</v>
      </c>
      <c r="N59" s="6">
        <f t="shared" si="4"/>
        <v>55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</v>
      </c>
      <c r="E62" s="6">
        <v>85</v>
      </c>
      <c r="F62" s="6">
        <v>0</v>
      </c>
      <c r="G62" s="6">
        <v>71</v>
      </c>
      <c r="H62" s="6">
        <v>1</v>
      </c>
      <c r="I62" s="6">
        <v>14</v>
      </c>
      <c r="J62" s="6">
        <f t="shared" si="1"/>
        <v>1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86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3</v>
      </c>
      <c r="E63" s="6">
        <v>105</v>
      </c>
      <c r="F63" s="6">
        <v>3</v>
      </c>
      <c r="G63" s="6">
        <v>88</v>
      </c>
      <c r="H63" s="6">
        <v>0</v>
      </c>
      <c r="I63" s="6">
        <v>17</v>
      </c>
      <c r="J63" s="6">
        <f t="shared" si="1"/>
        <v>3</v>
      </c>
      <c r="K63" s="11">
        <f t="shared" si="5"/>
        <v>0</v>
      </c>
      <c r="L63" s="6">
        <f t="shared" si="3"/>
        <v>105</v>
      </c>
      <c r="M63" s="11">
        <f t="shared" si="6"/>
        <v>0</v>
      </c>
      <c r="N63" s="6">
        <f t="shared" si="4"/>
        <v>108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4</v>
      </c>
      <c r="E64" s="6">
        <v>259</v>
      </c>
      <c r="F64" s="6">
        <v>3</v>
      </c>
      <c r="G64" s="6">
        <v>236</v>
      </c>
      <c r="H64" s="6">
        <v>1</v>
      </c>
      <c r="I64" s="6">
        <v>23</v>
      </c>
      <c r="J64" s="6">
        <f t="shared" si="1"/>
        <v>4</v>
      </c>
      <c r="K64" s="11">
        <f t="shared" si="5"/>
        <v>0</v>
      </c>
      <c r="L64" s="6">
        <f t="shared" si="3"/>
        <v>259</v>
      </c>
      <c r="M64" s="11">
        <f t="shared" si="6"/>
        <v>0</v>
      </c>
      <c r="N64" s="6">
        <f>L64+J64</f>
        <v>263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2</v>
      </c>
      <c r="E67" s="6">
        <v>6</v>
      </c>
      <c r="F67" s="6">
        <v>2</v>
      </c>
      <c r="G67" s="6">
        <v>0</v>
      </c>
      <c r="H67" s="6">
        <v>0</v>
      </c>
      <c r="I67" s="6">
        <v>6</v>
      </c>
      <c r="J67" s="6">
        <f t="shared" si="1"/>
        <v>2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1</v>
      </c>
      <c r="E70" s="6">
        <v>29</v>
      </c>
      <c r="F70" s="6">
        <v>0</v>
      </c>
      <c r="G70" s="6">
        <v>19</v>
      </c>
      <c r="H70" s="6">
        <v>1</v>
      </c>
      <c r="I70" s="6">
        <v>10</v>
      </c>
      <c r="J70" s="6">
        <f t="shared" si="9"/>
        <v>1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30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1</v>
      </c>
      <c r="E75" s="6">
        <v>139</v>
      </c>
      <c r="F75" s="6">
        <v>1</v>
      </c>
      <c r="G75" s="6">
        <v>81</v>
      </c>
      <c r="H75" s="6">
        <v>0</v>
      </c>
      <c r="I75" s="6">
        <v>58</v>
      </c>
      <c r="J75" s="6">
        <f t="shared" si="9"/>
        <v>1</v>
      </c>
      <c r="K75" s="11">
        <f t="shared" si="7"/>
        <v>0</v>
      </c>
      <c r="L75" s="6">
        <f t="shared" si="10"/>
        <v>139</v>
      </c>
      <c r="M75" s="11">
        <f t="shared" si="8"/>
        <v>0</v>
      </c>
      <c r="N75" s="6">
        <f t="shared" si="11"/>
        <v>140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</v>
      </c>
      <c r="E76" s="6">
        <v>25</v>
      </c>
      <c r="F76" s="6">
        <v>1</v>
      </c>
      <c r="G76" s="6">
        <v>20</v>
      </c>
      <c r="H76" s="6">
        <v>0</v>
      </c>
      <c r="I76" s="6">
        <v>5</v>
      </c>
      <c r="J76" s="6">
        <f t="shared" si="9"/>
        <v>1</v>
      </c>
      <c r="K76" s="11">
        <f t="shared" si="7"/>
        <v>0</v>
      </c>
      <c r="L76" s="6">
        <f t="shared" si="10"/>
        <v>25</v>
      </c>
      <c r="M76" s="11">
        <f t="shared" si="8"/>
        <v>0</v>
      </c>
      <c r="N76" s="6">
        <f t="shared" si="11"/>
        <v>26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6</v>
      </c>
      <c r="E77" s="6">
        <v>31</v>
      </c>
      <c r="F77" s="6">
        <v>6</v>
      </c>
      <c r="G77" s="6">
        <v>20</v>
      </c>
      <c r="H77" s="6">
        <v>0</v>
      </c>
      <c r="I77" s="6">
        <v>11</v>
      </c>
      <c r="J77" s="6">
        <f t="shared" si="9"/>
        <v>6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37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1</v>
      </c>
      <c r="E79" s="6">
        <v>62</v>
      </c>
      <c r="F79" s="6">
        <v>1</v>
      </c>
      <c r="G79" s="6">
        <v>47</v>
      </c>
      <c r="H79" s="6">
        <v>0</v>
      </c>
      <c r="I79" s="6">
        <v>15</v>
      </c>
      <c r="J79" s="6">
        <f t="shared" si="9"/>
        <v>1</v>
      </c>
      <c r="K79" s="11">
        <f t="shared" si="7"/>
        <v>0</v>
      </c>
      <c r="L79" s="6">
        <f t="shared" si="10"/>
        <v>62</v>
      </c>
      <c r="M79" s="11">
        <f t="shared" si="8"/>
        <v>0</v>
      </c>
      <c r="N79" s="6">
        <f t="shared" si="11"/>
        <v>63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79</v>
      </c>
      <c r="F80" s="6">
        <v>0</v>
      </c>
      <c r="G80" s="6">
        <v>68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79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</v>
      </c>
      <c r="E83" s="6">
        <v>56</v>
      </c>
      <c r="F83" s="6">
        <v>0</v>
      </c>
      <c r="G83" s="6">
        <v>49</v>
      </c>
      <c r="H83" s="6">
        <v>1</v>
      </c>
      <c r="I83" s="6">
        <v>7</v>
      </c>
      <c r="J83" s="6">
        <f t="shared" si="9"/>
        <v>1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57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0</v>
      </c>
      <c r="E85" s="6">
        <v>27</v>
      </c>
      <c r="F85" s="6">
        <v>0</v>
      </c>
      <c r="G85" s="6">
        <v>17</v>
      </c>
      <c r="H85" s="6">
        <v>0</v>
      </c>
      <c r="I85" s="6">
        <v>10</v>
      </c>
      <c r="J85" s="6">
        <f t="shared" si="9"/>
        <v>0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27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2</v>
      </c>
      <c r="E87" s="6">
        <v>116</v>
      </c>
      <c r="F87" s="6">
        <v>1</v>
      </c>
      <c r="G87" s="6">
        <v>114</v>
      </c>
      <c r="H87" s="6">
        <v>0</v>
      </c>
      <c r="I87" s="6">
        <v>3</v>
      </c>
      <c r="J87" s="6">
        <f t="shared" si="9"/>
        <v>1</v>
      </c>
      <c r="K87" s="11">
        <f t="shared" si="7"/>
        <v>-1</v>
      </c>
      <c r="L87" s="6">
        <f t="shared" si="10"/>
        <v>117</v>
      </c>
      <c r="M87" s="11">
        <f t="shared" si="8"/>
        <v>1</v>
      </c>
      <c r="N87" s="6">
        <f t="shared" si="11"/>
        <v>118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2</v>
      </c>
      <c r="E88" s="6">
        <v>52</v>
      </c>
      <c r="F88" s="6">
        <v>1</v>
      </c>
      <c r="G88" s="6">
        <v>32</v>
      </c>
      <c r="H88" s="6">
        <v>1</v>
      </c>
      <c r="I88" s="6">
        <v>20</v>
      </c>
      <c r="J88" s="6">
        <f t="shared" si="9"/>
        <v>2</v>
      </c>
      <c r="K88" s="11">
        <f t="shared" si="7"/>
        <v>0</v>
      </c>
      <c r="L88" s="6">
        <f t="shared" si="10"/>
        <v>52</v>
      </c>
      <c r="M88" s="11">
        <f t="shared" si="8"/>
        <v>0</v>
      </c>
      <c r="N88" s="6">
        <f t="shared" si="11"/>
        <v>54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1</v>
      </c>
      <c r="E89" s="6">
        <v>23</v>
      </c>
      <c r="F89" s="6">
        <v>0</v>
      </c>
      <c r="G89" s="6">
        <v>13</v>
      </c>
      <c r="H89" s="6">
        <v>1</v>
      </c>
      <c r="I89" s="6">
        <v>10</v>
      </c>
      <c r="J89" s="6">
        <f t="shared" si="9"/>
        <v>1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24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2</v>
      </c>
      <c r="E91" s="6">
        <v>194</v>
      </c>
      <c r="F91" s="6">
        <v>2</v>
      </c>
      <c r="G91" s="6">
        <v>181</v>
      </c>
      <c r="H91" s="6">
        <v>0</v>
      </c>
      <c r="I91" s="6">
        <v>13</v>
      </c>
      <c r="J91" s="6">
        <f t="shared" si="9"/>
        <v>2</v>
      </c>
      <c r="K91" s="11">
        <f t="shared" si="7"/>
        <v>0</v>
      </c>
      <c r="L91" s="6">
        <f t="shared" si="10"/>
        <v>194</v>
      </c>
      <c r="M91" s="11">
        <f t="shared" si="8"/>
        <v>0</v>
      </c>
      <c r="N91" s="6">
        <f t="shared" si="11"/>
        <v>196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4</v>
      </c>
      <c r="E94" s="6">
        <v>41</v>
      </c>
      <c r="F94" s="6">
        <v>4</v>
      </c>
      <c r="G94" s="6">
        <v>24</v>
      </c>
      <c r="H94" s="6">
        <v>0</v>
      </c>
      <c r="I94" s="6">
        <v>17</v>
      </c>
      <c r="J94" s="6">
        <f t="shared" si="9"/>
        <v>4</v>
      </c>
      <c r="K94" s="11">
        <f t="shared" si="7"/>
        <v>0</v>
      </c>
      <c r="L94" s="6">
        <f t="shared" si="10"/>
        <v>41</v>
      </c>
      <c r="M94" s="11">
        <f t="shared" si="8"/>
        <v>0</v>
      </c>
      <c r="N94" s="6">
        <f t="shared" si="11"/>
        <v>45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</v>
      </c>
      <c r="E98" s="6">
        <v>128</v>
      </c>
      <c r="F98" s="6">
        <v>1</v>
      </c>
      <c r="G98" s="6">
        <v>101</v>
      </c>
      <c r="H98" s="6">
        <v>0</v>
      </c>
      <c r="I98" s="6">
        <v>27</v>
      </c>
      <c r="J98" s="6">
        <f t="shared" si="9"/>
        <v>1</v>
      </c>
      <c r="K98" s="11">
        <f t="shared" si="7"/>
        <v>0</v>
      </c>
      <c r="L98" s="6">
        <f t="shared" si="10"/>
        <v>128</v>
      </c>
      <c r="M98" s="11">
        <f t="shared" si="8"/>
        <v>0</v>
      </c>
      <c r="N98" s="6">
        <f t="shared" si="11"/>
        <v>129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5</v>
      </c>
      <c r="E99" s="6">
        <v>30</v>
      </c>
      <c r="F99" s="6">
        <v>4</v>
      </c>
      <c r="G99" s="6">
        <v>22</v>
      </c>
      <c r="H99" s="6">
        <v>1</v>
      </c>
      <c r="I99" s="6">
        <v>8</v>
      </c>
      <c r="J99" s="6">
        <f t="shared" si="9"/>
        <v>5</v>
      </c>
      <c r="K99" s="11">
        <f t="shared" si="7"/>
        <v>0</v>
      </c>
      <c r="L99" s="6">
        <f t="shared" si="10"/>
        <v>30</v>
      </c>
      <c r="M99" s="11">
        <f t="shared" si="8"/>
        <v>0</v>
      </c>
      <c r="N99" s="6">
        <f t="shared" si="11"/>
        <v>35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0</v>
      </c>
      <c r="E109" s="6">
        <v>70</v>
      </c>
      <c r="F109" s="6">
        <v>1</v>
      </c>
      <c r="G109" s="6">
        <v>52</v>
      </c>
      <c r="H109" s="6">
        <v>0</v>
      </c>
      <c r="I109" s="6">
        <v>18</v>
      </c>
      <c r="J109" s="6">
        <f t="shared" si="9"/>
        <v>1</v>
      </c>
      <c r="K109" s="11">
        <f t="shared" si="12"/>
        <v>1</v>
      </c>
      <c r="L109" s="6">
        <f t="shared" si="10"/>
        <v>70</v>
      </c>
      <c r="M109" s="11">
        <f t="shared" si="13"/>
        <v>0</v>
      </c>
      <c r="N109" s="6">
        <f t="shared" si="11"/>
        <v>71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2</v>
      </c>
      <c r="E116" s="6">
        <v>99</v>
      </c>
      <c r="F116" s="6">
        <v>2</v>
      </c>
      <c r="G116" s="6">
        <v>84</v>
      </c>
      <c r="H116" s="6">
        <v>0</v>
      </c>
      <c r="I116" s="6">
        <v>15</v>
      </c>
      <c r="J116" s="6">
        <f t="shared" si="9"/>
        <v>2</v>
      </c>
      <c r="K116" s="11">
        <f t="shared" si="12"/>
        <v>0</v>
      </c>
      <c r="L116" s="6">
        <f t="shared" si="10"/>
        <v>99</v>
      </c>
      <c r="M116" s="11">
        <f t="shared" si="13"/>
        <v>0</v>
      </c>
      <c r="N116" s="6">
        <f t="shared" si="11"/>
        <v>101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88</v>
      </c>
      <c r="E120" s="6">
        <v>1000</v>
      </c>
      <c r="F120" s="6">
        <v>67</v>
      </c>
      <c r="G120" s="6">
        <v>475</v>
      </c>
      <c r="H120" s="6">
        <v>21</v>
      </c>
      <c r="I120" s="6">
        <v>525</v>
      </c>
      <c r="J120" s="6">
        <f>+H120+F120</f>
        <v>88</v>
      </c>
      <c r="K120" s="11">
        <f t="shared" si="12"/>
        <v>0</v>
      </c>
      <c r="L120" s="6">
        <f t="shared" si="10"/>
        <v>1000</v>
      </c>
      <c r="M120" s="11">
        <f t="shared" si="13"/>
        <v>0</v>
      </c>
      <c r="N120" s="6">
        <f t="shared" si="11"/>
        <v>1088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280</v>
      </c>
      <c r="E121" s="10">
        <f>SUM(E4:E120)</f>
        <v>10996</v>
      </c>
      <c r="F121" s="10">
        <f>SUM(F4:F119)+F120</f>
        <v>213</v>
      </c>
      <c r="G121" s="10">
        <f>SUM(G4:G119)+G120</f>
        <v>8518</v>
      </c>
      <c r="H121" s="10">
        <f>SUM(H4:H119)+H120</f>
        <v>73</v>
      </c>
      <c r="I121" s="10">
        <f>SUM(I4:I119)+I120</f>
        <v>2485</v>
      </c>
      <c r="J121" s="10">
        <f>SUM(J4:J119)+J120</f>
        <v>286</v>
      </c>
      <c r="K121" s="13">
        <f t="shared" ref="K121:M121" si="14">SUM(K4:K119)+K120</f>
        <v>6</v>
      </c>
      <c r="L121" s="10">
        <f t="shared" si="14"/>
        <v>11003</v>
      </c>
      <c r="M121" s="13">
        <f t="shared" si="14"/>
        <v>7</v>
      </c>
      <c r="N121" s="10">
        <f>SUM(N4:N119)+N120</f>
        <v>11289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2020-06-22T12:41:17Z</dcterms:modified>
</cp:coreProperties>
</file>