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30502\Desktop\Ripartizione Informatica\Corona Virus\dati del 28-06-2020\"/>
    </mc:Choice>
  </mc:AlternateContent>
  <bookViews>
    <workbookView xWindow="0" yWindow="0" windowWidth="20520" windowHeight="9465"/>
  </bookViews>
  <sheets>
    <sheet name="Foglio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<sst xmlns="http://schemas.openxmlformats.org/spreadsheetml/2006/main" count="250" uniqueCount="246">
  <si>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</si>
  <si>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</si>
  <si>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</si>
  <si>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</si>
  <si>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</si>
  <si>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</si>
  <si>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</si>
  <si>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</si>
  <si>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</si>
  <si>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</si>
  <si>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</si>
  <si>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</si>
  <si>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</si>
  <si>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</si>
  <si>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</si>
  <si>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</si>
  <si>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</si>
  <si>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</si>
  <si>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</si>
  <si>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</si>
  <si>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</si>
  <si>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</si>
  <si>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</si>
  <si>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</si>
  <si>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</si>
  <si>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</si>
  <si>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</si>
  <si>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</si>
  <si>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</si>
  <si>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</si>
  <si>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</si>
  <si>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</si>
  <si>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</si>
  <si>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</si>
  <si>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</si>
  <si>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</si>
  <si>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</si>
  <si>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</si>
  <si>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</si>
  <si>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</si>
  <si>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</si>
  <si>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</si>
  <si>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</si>
  <si>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</si>
  <si>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</si>
  <si>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</si>
  <si>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</si>
  <si>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</si>
  <si>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</si>
  <si>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</si>
  <si>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</si>
  <si>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</si>
  <si>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</si>
  <si>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</si>
  <si>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</si>
  <si>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</si>
  <si>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</si>
  <si>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</si>
  <si>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</si>
  <si>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</si>
  <si>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</si>
  <si>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</si>
  <si>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</si>
  <si>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</si>
  <si>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</si>
  <si>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</si>
  <si>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</si>
  <si>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</si>
  <si>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</si>
  <si>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</si>
  <si>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</si>
  <si>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</si>
  <si>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</si>
  <si>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</si>
  <si>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</si>
  <si>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</si>
  <si>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</si>
  <si>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</si>
  <si>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</si>
  <si>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</si>
  <si>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</si>
  <si>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</si>
  <si>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</si>
  <si>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</si>
  <si>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</si>
  <si>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</si>
  <si>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</si>
  <si>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</si>
  <si>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</si>
  <si>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</si>
  <si>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</si>
  <si>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</si>
  <si>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</si>
  <si>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</si>
  <si>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</si>
  <si>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</si>
  <si>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</si>
  <si>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</si>
  <si>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</si>
  <si>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</si>
  <si>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</si>
  <si>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</si>
  <si>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</si>
  <si>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</si>
  <si>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</si>
  <si>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</si>
  <si>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</si>
  <si>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</si>
  <si>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</si>
  <si>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</si>
  <si>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</si>
  <si>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</si>
  <si>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</si>
  <si>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</si>
  <si>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</si>
  <si>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</si>
  <si>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</si>
  <si>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</si>
  <si>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</si>
  <si>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</si>
  <si>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</si>
  <si>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</si>
  <si>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</si>
  <si>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</si>
  <si>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</si>
  <si>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</si>
  <si>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</si>
  <si>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</si>
  <si>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</si>
  <si>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</si>
  <si>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</si>
  <si>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</si>
  <si>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</si>
  <si>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</si>
  <si>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</si>
  <si>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</si>
  <si>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</si>
  <si>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</si>
  <si>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</si>
  <si>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</si>
  <si>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</si>
  <si>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</si>
  <si>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</si>
  <si>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</si>
  <si>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</si>
  <si>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</si>
  <si>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</si>
  <si>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</si>
  <si>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</si>
  <si>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</si>
  <si>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</si>
  <si>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</si>
  <si>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</si>
  <si>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</si>
  <si>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</si>
  <si>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</si>
  <si>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</si>
  <si>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</si>
  <si>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</si>
  <si>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</si>
  <si>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</si>
  <si>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</si>
  <si>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</si>
  <si>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</si>
  <si>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</si>
  <si>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</si>
  <si>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</si>
  <si>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</si>
  <si>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</si>
  <si>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</si>
  <si>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</si>
  <si>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</si>
  <si>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</si>
  <si>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</si>
  <si>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</si>
  <si>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</si>
  <si>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</si>
  <si>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</si>
  <si>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</si>
  <si>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</si>
  <si>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</si>
  <si>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</si>
  <si>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</si>
  <si>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</si>
  <si>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</si>
  <si>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</si>
  <si>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</si>
  <si>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</si>
  <si>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</si>
  <si>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</si>
  <si>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</si>
  <si>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</si>
  <si>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</si>
  <si>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</si>
  <si>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</si>
  <si>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</si>
  <si>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</si>
  <si>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</si>
  <si>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</si>
  <si>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</si>
  <si>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</si>
  <si>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</si>
  <si>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</si>
  <si>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</si>
  <si>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</si>
  <si>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</si>
  <si>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</si>
  <si>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</si>
  <si>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</si>
  <si>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</si>
  <si>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</si>
  <si>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</si>
  <si>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</si>
  <si>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</si>
  <si>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</si>
  <si>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</si>
  <si>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</si>
  <si>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</si>
  <si>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</si>
  <si>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</si>
  <si>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</si>
  <si>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</si>
  <si>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</si>
  <si>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</si>
  <si>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</si>
  <si>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</si>
  <si>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</si>
  <si>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</si>
  <si>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</si>
  <si>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</si>
  <si>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</si>
  <si>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</si>
  <si>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</si>
  <si>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</si>
  <si>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</si>
  <si>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</si>
  <si>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27-06-2020</t>
  </si>
  <si>
    <t>Numero casi di QUARANTENE/ISOLAMENTI CONCLUSI al 27-06-2020</t>
  </si>
  <si>
    <t>Isolamento/Qarantena al 28-06-2020</t>
  </si>
  <si>
    <t>Totale casi di QUARANTENE/ISOLAMENTI al 28-06-2020</t>
  </si>
  <si>
    <t>Numero casi di QUARANTENE IN CORSO al 28-06-2020</t>
  </si>
  <si>
    <t>Numero casi di QUARANTENE CONCLUSE al 28-06-2020</t>
  </si>
  <si>
    <t>Numero casi di ISOLAMENTI DOMICILIARI FIDUCIARI IN CORSO al 28-06-2020</t>
  </si>
  <si>
    <t>Numero casi di ISOLAMENTI DOMICILIARI FIDUCIARI CONCLUSI  al 28-06-2020</t>
  </si>
  <si>
    <t>Numero casi di QUARANTENE/ISOLAMENTI IN CORSO al 28-06-2020</t>
  </si>
  <si>
    <t>Numero casi di QUARANTENE/ISOLAMENTI CONCLUSI al 28-06-2020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</si>
</sst>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Migliaia" xfId="1" builtinId="3"/>
    <cellStyle name="Normale" xfId="0" builtinId="0"/>
    <cellStyle name="Normale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2"/>
  <sheetViews>
    <sheetView tabSelected="1" zoomScale="70" zoomScaleNormal="70" workbookViewId="0">
      <selection activeCell="J121" sqref="J121"/>
    </sheetView>
  </sheetViews>
  <sheetFormatPr defaultRowHeight="14.25" x14ac:dyDescent="0.45"/>
  <cols>
    <col min="1" max="1" width="18.1328125" bestFit="1" customWidth="1"/>
    <col min="2" max="2" width="19.3984375" customWidth="1"/>
    <col min="3" max="3" width="23.1328125" bestFit="1" customWidth="1"/>
    <col min="4" max="9" width="29.9296875" style="2" hidden="1" customWidth="1"/>
    <col min="10" max="10" width="29.9296875" style="2" customWidth="1"/>
    <col min="11" max="11" width="20.59765625" style="2" customWidth="1"/>
    <col min="12" max="12" width="29.9296875" style="2" customWidth="1"/>
    <col min="13" max="13" width="20.59765625" style="2" customWidth="1"/>
    <col min="14" max="14" width="25.6640625" style="2" customWidth="1"/>
  </cols>
  <sheetData>
    <row r="1" spans="1:14" x14ac:dyDescent="0.45">
      <c r="A1" s="1" t="s">
        <v>238</v>
      </c>
    </row>
    <row r="3" spans="1:14" ht="42.75" x14ac:dyDescent="0.4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" customHeight="1" x14ac:dyDescent="0.4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" customHeight="1" x14ac:dyDescent="0.45">
      <c r="A5" s="5">
        <v>21002</v>
      </c>
      <c r="B5" s="5" t="s">
        <v>5</v>
      </c>
      <c r="C5" s="5" t="s">
        <v>6</v>
      </c>
      <c r="D5" s="6">
        <v>1</v>
      </c>
      <c r="E5" s="6">
        <v>19</v>
      </c>
      <c r="F5" s="6">
        <v>0</v>
      </c>
      <c r="G5" s="6">
        <v>15</v>
      </c>
      <c r="H5" s="6">
        <v>1</v>
      </c>
      <c r="I5" s="6">
        <v>4</v>
      </c>
      <c r="J5" s="6">
        <f t="shared" ref="J5:J68" si="1">+H5+F5</f>
        <v>1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20</v>
      </c>
    </row>
    <row r="6" spans="1:14" ht="20" customHeight="1" x14ac:dyDescent="0.45">
      <c r="A6" s="5">
        <v>21003</v>
      </c>
      <c r="B6" s="5" t="s">
        <v>7</v>
      </c>
      <c r="C6" s="5" t="s">
        <v>8</v>
      </c>
      <c r="D6" s="6">
        <v>0</v>
      </c>
      <c r="E6" s="6">
        <v>16</v>
      </c>
      <c r="F6" s="6">
        <v>0</v>
      </c>
      <c r="G6" s="6">
        <v>16</v>
      </c>
      <c r="H6" s="6">
        <v>0</v>
      </c>
      <c r="I6" s="6">
        <v>0</v>
      </c>
      <c r="J6" s="6">
        <f t="shared" si="1"/>
        <v>0</v>
      </c>
      <c r="K6" s="11">
        <f t="shared" si="2"/>
        <v>0</v>
      </c>
      <c r="L6" s="6">
        <f t="shared" si="3"/>
        <v>16</v>
      </c>
      <c r="M6" s="11">
        <f t="shared" si="0"/>
        <v>0</v>
      </c>
      <c r="N6" s="6">
        <f t="shared" si="4"/>
        <v>16</v>
      </c>
    </row>
    <row r="7" spans="1:14" ht="20" customHeight="1" x14ac:dyDescent="0.45">
      <c r="A7" s="5">
        <v>21004</v>
      </c>
      <c r="B7" s="5" t="s">
        <v>9</v>
      </c>
      <c r="C7" s="5" t="s">
        <v>10</v>
      </c>
      <c r="D7" s="6">
        <v>5</v>
      </c>
      <c r="E7" s="6">
        <v>556</v>
      </c>
      <c r="F7" s="6">
        <v>0</v>
      </c>
      <c r="G7" s="6">
        <v>479</v>
      </c>
      <c r="H7" s="6">
        <v>3</v>
      </c>
      <c r="I7" s="6">
        <v>79</v>
      </c>
      <c r="J7" s="6">
        <f t="shared" si="1"/>
        <v>3</v>
      </c>
      <c r="K7" s="11">
        <f>J7-D7</f>
        <v>-2</v>
      </c>
      <c r="L7" s="6">
        <f>G7+I7</f>
        <v>558</v>
      </c>
      <c r="M7" s="11">
        <f>L7-E7</f>
        <v>2</v>
      </c>
      <c r="N7" s="6">
        <f t="shared" si="4"/>
        <v>561</v>
      </c>
    </row>
    <row r="8" spans="1:14" ht="20" customHeight="1" x14ac:dyDescent="0.45">
      <c r="A8" s="5">
        <v>21005</v>
      </c>
      <c r="B8" s="5" t="s">
        <v>11</v>
      </c>
      <c r="C8" s="5" t="s">
        <v>12</v>
      </c>
      <c r="D8" s="6">
        <v>1</v>
      </c>
      <c r="E8" s="6">
        <v>13</v>
      </c>
      <c r="F8" s="6">
        <v>0</v>
      </c>
      <c r="G8" s="6">
        <v>11</v>
      </c>
      <c r="H8" s="6">
        <v>0</v>
      </c>
      <c r="I8" s="6">
        <v>3</v>
      </c>
      <c r="J8" s="6">
        <f t="shared" si="1"/>
        <v>0</v>
      </c>
      <c r="K8" s="11">
        <f t="shared" si="2"/>
        <v>-1</v>
      </c>
      <c r="L8" s="6">
        <f t="shared" si="3"/>
        <v>14</v>
      </c>
      <c r="M8" s="11">
        <f t="shared" si="0"/>
        <v>1</v>
      </c>
      <c r="N8" s="6">
        <f t="shared" si="4"/>
        <v>14</v>
      </c>
    </row>
    <row r="9" spans="1:14" ht="20" customHeight="1" x14ac:dyDescent="0.4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" customHeight="1" x14ac:dyDescent="0.45">
      <c r="A10" s="5">
        <v>21007</v>
      </c>
      <c r="B10" s="5" t="s">
        <v>15</v>
      </c>
      <c r="C10" s="5" t="s">
        <v>16</v>
      </c>
      <c r="D10" s="6">
        <v>0</v>
      </c>
      <c r="E10" s="6">
        <v>22</v>
      </c>
      <c r="F10" s="6">
        <v>0</v>
      </c>
      <c r="G10" s="6">
        <v>17</v>
      </c>
      <c r="H10" s="6">
        <v>0</v>
      </c>
      <c r="I10" s="6">
        <v>5</v>
      </c>
      <c r="J10" s="6">
        <f t="shared" si="1"/>
        <v>0</v>
      </c>
      <c r="K10" s="11">
        <f t="shared" si="2"/>
        <v>0</v>
      </c>
      <c r="L10" s="6">
        <f t="shared" si="3"/>
        <v>22</v>
      </c>
      <c r="M10" s="11">
        <f t="shared" si="0"/>
        <v>0</v>
      </c>
      <c r="N10" s="6">
        <f t="shared" si="4"/>
        <v>22</v>
      </c>
    </row>
    <row r="11" spans="1:14" ht="20" customHeight="1" x14ac:dyDescent="0.45">
      <c r="A11" s="5">
        <v>21008</v>
      </c>
      <c r="B11" s="5" t="s">
        <v>17</v>
      </c>
      <c r="C11" s="5" t="s">
        <v>18</v>
      </c>
      <c r="D11" s="6">
        <v>49</v>
      </c>
      <c r="E11" s="6">
        <v>2264</v>
      </c>
      <c r="F11" s="6">
        <v>12</v>
      </c>
      <c r="G11" s="6">
        <v>1973</v>
      </c>
      <c r="H11" s="6">
        <v>17</v>
      </c>
      <c r="I11" s="6">
        <v>312</v>
      </c>
      <c r="J11" s="6">
        <f t="shared" si="1"/>
        <v>29</v>
      </c>
      <c r="K11" s="11">
        <f t="shared" si="2"/>
        <v>-20</v>
      </c>
      <c r="L11" s="6">
        <f t="shared" si="3"/>
        <v>2285</v>
      </c>
      <c r="M11" s="11">
        <f t="shared" si="0"/>
        <v>21</v>
      </c>
      <c r="N11" s="6">
        <f>L11+J11</f>
        <v>2314</v>
      </c>
    </row>
    <row r="12" spans="1:14" ht="20" customHeight="1" x14ac:dyDescent="0.4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" customHeight="1" x14ac:dyDescent="0.45">
      <c r="A13" s="5">
        <v>21010</v>
      </c>
      <c r="B13" s="5" t="s">
        <v>21</v>
      </c>
      <c r="C13" s="5" t="s">
        <v>22</v>
      </c>
      <c r="D13" s="6">
        <v>1</v>
      </c>
      <c r="E13" s="6">
        <v>54</v>
      </c>
      <c r="F13" s="6">
        <v>0</v>
      </c>
      <c r="G13" s="6">
        <v>44</v>
      </c>
      <c r="H13" s="6">
        <v>1</v>
      </c>
      <c r="I13" s="6">
        <v>10</v>
      </c>
      <c r="J13" s="6">
        <f t="shared" si="1"/>
        <v>1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55</v>
      </c>
    </row>
    <row r="14" spans="1:14" ht="20" customHeight="1" x14ac:dyDescent="0.45">
      <c r="A14" s="5">
        <v>21011</v>
      </c>
      <c r="B14" s="5" t="s">
        <v>23</v>
      </c>
      <c r="C14" s="5" t="s">
        <v>24</v>
      </c>
      <c r="D14" s="6">
        <v>7</v>
      </c>
      <c r="E14" s="6">
        <v>453</v>
      </c>
      <c r="F14" s="6">
        <v>0</v>
      </c>
      <c r="G14" s="6">
        <v>335</v>
      </c>
      <c r="H14" s="6">
        <v>6</v>
      </c>
      <c r="I14" s="6">
        <v>119</v>
      </c>
      <c r="J14" s="6">
        <f t="shared" si="1"/>
        <v>6</v>
      </c>
      <c r="K14" s="11">
        <f t="shared" si="2"/>
        <v>-1</v>
      </c>
      <c r="L14" s="6">
        <f t="shared" si="3"/>
        <v>454</v>
      </c>
      <c r="M14" s="11">
        <f>L14-E14</f>
        <v>1</v>
      </c>
      <c r="N14" s="6">
        <f t="shared" si="4"/>
        <v>460</v>
      </c>
    </row>
    <row r="15" spans="1:14" ht="20" customHeight="1" x14ac:dyDescent="0.4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" customHeight="1" x14ac:dyDescent="0.45">
      <c r="A16" s="5">
        <v>21013</v>
      </c>
      <c r="B16" s="5" t="s">
        <v>27</v>
      </c>
      <c r="C16" s="5" t="s">
        <v>28</v>
      </c>
      <c r="D16" s="6">
        <v>11</v>
      </c>
      <c r="E16" s="6">
        <v>381</v>
      </c>
      <c r="F16" s="6">
        <v>5</v>
      </c>
      <c r="G16" s="6">
        <v>310</v>
      </c>
      <c r="H16" s="6">
        <v>6</v>
      </c>
      <c r="I16" s="6">
        <v>71</v>
      </c>
      <c r="J16" s="6">
        <f t="shared" si="1"/>
        <v>11</v>
      </c>
      <c r="K16" s="11">
        <f t="shared" si="2"/>
        <v>0</v>
      </c>
      <c r="L16" s="6">
        <f t="shared" si="3"/>
        <v>381</v>
      </c>
      <c r="M16" s="11">
        <f t="shared" si="0"/>
        <v>0</v>
      </c>
      <c r="N16" s="6">
        <f>L16+J16</f>
        <v>392</v>
      </c>
    </row>
    <row r="17" spans="1:14" ht="20" customHeight="1" x14ac:dyDescent="0.4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" customHeight="1" x14ac:dyDescent="0.45">
      <c r="A18" s="5">
        <v>21015</v>
      </c>
      <c r="B18" s="5" t="s">
        <v>31</v>
      </c>
      <c r="C18" s="5" t="s">
        <v>32</v>
      </c>
      <c r="D18" s="6">
        <v>3</v>
      </c>
      <c r="E18" s="6">
        <v>107</v>
      </c>
      <c r="F18" s="6">
        <v>0</v>
      </c>
      <c r="G18" s="6">
        <v>70</v>
      </c>
      <c r="H18" s="6">
        <v>3</v>
      </c>
      <c r="I18" s="6">
        <v>37</v>
      </c>
      <c r="J18" s="6">
        <f t="shared" si="1"/>
        <v>3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110</v>
      </c>
    </row>
    <row r="19" spans="1:14" ht="20" customHeight="1" x14ac:dyDescent="0.4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" customHeight="1" x14ac:dyDescent="0.45">
      <c r="A20" s="5">
        <v>21017</v>
      </c>
      <c r="B20" s="5" t="s">
        <v>35</v>
      </c>
      <c r="C20" s="5" t="s">
        <v>36</v>
      </c>
      <c r="D20" s="6">
        <v>0</v>
      </c>
      <c r="E20" s="6">
        <v>84</v>
      </c>
      <c r="F20" s="6">
        <v>0</v>
      </c>
      <c r="G20" s="6">
        <v>62</v>
      </c>
      <c r="H20" s="6">
        <v>0</v>
      </c>
      <c r="I20" s="6">
        <v>22</v>
      </c>
      <c r="J20" s="6">
        <f t="shared" si="1"/>
        <v>0</v>
      </c>
      <c r="K20" s="11">
        <f>J20-D20</f>
        <v>0</v>
      </c>
      <c r="L20" s="6">
        <f t="shared" si="3"/>
        <v>84</v>
      </c>
      <c r="M20" s="11">
        <f t="shared" si="0"/>
        <v>0</v>
      </c>
      <c r="N20" s="6">
        <f t="shared" si="4"/>
        <v>84</v>
      </c>
    </row>
    <row r="21" spans="1:14" ht="20" customHeight="1" x14ac:dyDescent="0.45">
      <c r="A21" s="5">
        <v>21018</v>
      </c>
      <c r="B21" s="5" t="s">
        <v>37</v>
      </c>
      <c r="C21" s="5" t="s">
        <v>38</v>
      </c>
      <c r="D21" s="6">
        <v>5</v>
      </c>
      <c r="E21" s="6">
        <v>19</v>
      </c>
      <c r="F21" s="6">
        <v>0</v>
      </c>
      <c r="G21" s="6">
        <v>12</v>
      </c>
      <c r="H21" s="6">
        <v>5</v>
      </c>
      <c r="I21" s="6">
        <v>7</v>
      </c>
      <c r="J21" s="6">
        <f t="shared" si="1"/>
        <v>5</v>
      </c>
      <c r="K21" s="11">
        <f t="shared" si="2"/>
        <v>0</v>
      </c>
      <c r="L21" s="6">
        <f t="shared" si="3"/>
        <v>19</v>
      </c>
      <c r="M21" s="11">
        <f t="shared" si="0"/>
        <v>0</v>
      </c>
      <c r="N21" s="6">
        <f t="shared" si="4"/>
        <v>24</v>
      </c>
    </row>
    <row r="22" spans="1:14" s="17" customFormat="1" ht="20" customHeight="1" x14ac:dyDescent="0.45">
      <c r="A22" s="14">
        <v>21019</v>
      </c>
      <c r="B22" s="14" t="s">
        <v>39</v>
      </c>
      <c r="C22" s="14" t="s">
        <v>40</v>
      </c>
      <c r="D22" s="15">
        <v>2</v>
      </c>
      <c r="E22" s="15">
        <v>302</v>
      </c>
      <c r="F22" s="6">
        <v>0</v>
      </c>
      <c r="G22" s="6">
        <v>272</v>
      </c>
      <c r="H22" s="6">
        <v>2</v>
      </c>
      <c r="I22" s="6">
        <v>30</v>
      </c>
      <c r="J22" s="6">
        <f t="shared" si="1"/>
        <v>2</v>
      </c>
      <c r="K22" s="16">
        <f t="shared" si="2"/>
        <v>0</v>
      </c>
      <c r="L22" s="15">
        <f t="shared" si="3"/>
        <v>302</v>
      </c>
      <c r="M22" s="16">
        <f t="shared" si="0"/>
        <v>0</v>
      </c>
      <c r="N22" s="15">
        <f>L22+J22</f>
        <v>304</v>
      </c>
    </row>
    <row r="23" spans="1:14" ht="20" customHeight="1" x14ac:dyDescent="0.4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" customHeight="1" x14ac:dyDescent="0.4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" customHeight="1" x14ac:dyDescent="0.45">
      <c r="A25" s="5">
        <v>21022</v>
      </c>
      <c r="B25" s="5" t="s">
        <v>45</v>
      </c>
      <c r="C25" s="5" t="s">
        <v>46</v>
      </c>
      <c r="D25" s="6">
        <v>1</v>
      </c>
      <c r="E25" s="6">
        <v>78</v>
      </c>
      <c r="F25" s="6">
        <v>0</v>
      </c>
      <c r="G25" s="6">
        <v>55</v>
      </c>
      <c r="H25" s="6">
        <v>1</v>
      </c>
      <c r="I25" s="6">
        <v>23</v>
      </c>
      <c r="J25" s="6">
        <f t="shared" si="1"/>
        <v>1</v>
      </c>
      <c r="K25" s="11">
        <f>J25-D25</f>
        <v>0</v>
      </c>
      <c r="L25" s="6">
        <f t="shared" si="3"/>
        <v>78</v>
      </c>
      <c r="M25" s="11">
        <f t="shared" si="0"/>
        <v>0</v>
      </c>
      <c r="N25" s="6">
        <f t="shared" si="4"/>
        <v>79</v>
      </c>
    </row>
    <row r="26" spans="1:14" ht="20" customHeight="1" x14ac:dyDescent="0.45">
      <c r="A26" s="5">
        <v>21023</v>
      </c>
      <c r="B26" s="5" t="s">
        <v>47</v>
      </c>
      <c r="C26" s="5" t="s">
        <v>48</v>
      </c>
      <c r="D26" s="6">
        <v>0</v>
      </c>
      <c r="E26" s="6">
        <v>50</v>
      </c>
      <c r="F26" s="6">
        <v>0</v>
      </c>
      <c r="G26" s="6">
        <v>45</v>
      </c>
      <c r="H26" s="6">
        <v>0</v>
      </c>
      <c r="I26" s="6">
        <v>5</v>
      </c>
      <c r="J26" s="6">
        <f t="shared" si="1"/>
        <v>0</v>
      </c>
      <c r="K26" s="11">
        <f t="shared" si="2"/>
        <v>0</v>
      </c>
      <c r="L26" s="6">
        <f t="shared" si="3"/>
        <v>50</v>
      </c>
      <c r="M26" s="11">
        <f t="shared" si="0"/>
        <v>0</v>
      </c>
      <c r="N26" s="6">
        <f>L26+J26</f>
        <v>50</v>
      </c>
    </row>
    <row r="27" spans="1:14" ht="20" customHeight="1" x14ac:dyDescent="0.45">
      <c r="A27" s="5">
        <v>21024</v>
      </c>
      <c r="B27" s="5" t="s">
        <v>49</v>
      </c>
      <c r="C27" s="5" t="s">
        <v>50</v>
      </c>
      <c r="D27" s="6">
        <v>2</v>
      </c>
      <c r="E27" s="6">
        <v>34</v>
      </c>
      <c r="F27" s="6">
        <v>2</v>
      </c>
      <c r="G27" s="6">
        <v>26</v>
      </c>
      <c r="H27" s="6">
        <v>0</v>
      </c>
      <c r="I27" s="6">
        <v>8</v>
      </c>
      <c r="J27" s="6">
        <f t="shared" si="1"/>
        <v>2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36</v>
      </c>
    </row>
    <row r="28" spans="1:14" ht="20" customHeight="1" x14ac:dyDescent="0.45">
      <c r="A28" s="5">
        <v>21025</v>
      </c>
      <c r="B28" s="5" t="s">
        <v>51</v>
      </c>
      <c r="C28" s="5" t="s">
        <v>52</v>
      </c>
      <c r="D28" s="6">
        <v>5</v>
      </c>
      <c r="E28" s="6">
        <v>16</v>
      </c>
      <c r="F28" s="6">
        <v>4</v>
      </c>
      <c r="G28" s="6">
        <v>13</v>
      </c>
      <c r="H28" s="6">
        <v>1</v>
      </c>
      <c r="I28" s="6">
        <v>3</v>
      </c>
      <c r="J28" s="6">
        <f t="shared" si="1"/>
        <v>5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21</v>
      </c>
    </row>
    <row r="29" spans="1:14" s="17" customFormat="1" ht="20" customHeight="1" x14ac:dyDescent="0.4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" customHeight="1" x14ac:dyDescent="0.4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" customHeight="1" x14ac:dyDescent="0.45">
      <c r="A31" s="5">
        <v>21028</v>
      </c>
      <c r="B31" s="5" t="s">
        <v>57</v>
      </c>
      <c r="C31" s="5" t="s">
        <v>58</v>
      </c>
      <c r="D31" s="6">
        <v>0</v>
      </c>
      <c r="E31" s="6">
        <v>50</v>
      </c>
      <c r="F31" s="6">
        <v>0</v>
      </c>
      <c r="G31" s="6">
        <v>36</v>
      </c>
      <c r="H31" s="6">
        <v>0</v>
      </c>
      <c r="I31" s="6">
        <v>14</v>
      </c>
      <c r="J31" s="6">
        <f t="shared" si="1"/>
        <v>0</v>
      </c>
      <c r="K31" s="11">
        <f t="shared" si="2"/>
        <v>0</v>
      </c>
      <c r="L31" s="6">
        <f t="shared" si="3"/>
        <v>50</v>
      </c>
      <c r="M31" s="11">
        <f t="shared" si="0"/>
        <v>0</v>
      </c>
      <c r="N31" s="6">
        <f t="shared" si="4"/>
        <v>50</v>
      </c>
    </row>
    <row r="32" spans="1:14" ht="20" customHeight="1" x14ac:dyDescent="0.45">
      <c r="A32" s="5">
        <v>21029</v>
      </c>
      <c r="B32" s="5" t="s">
        <v>59</v>
      </c>
      <c r="C32" s="5" t="s">
        <v>60</v>
      </c>
      <c r="D32" s="6">
        <v>0</v>
      </c>
      <c r="E32" s="6">
        <v>104</v>
      </c>
      <c r="F32" s="6">
        <v>0</v>
      </c>
      <c r="G32" s="6">
        <v>84</v>
      </c>
      <c r="H32" s="6">
        <v>0</v>
      </c>
      <c r="I32" s="6">
        <v>20</v>
      </c>
      <c r="J32" s="6">
        <f t="shared" si="1"/>
        <v>0</v>
      </c>
      <c r="K32" s="11">
        <f t="shared" si="2"/>
        <v>0</v>
      </c>
      <c r="L32" s="6">
        <f t="shared" si="3"/>
        <v>104</v>
      </c>
      <c r="M32" s="11">
        <f t="shared" si="0"/>
        <v>0</v>
      </c>
      <c r="N32" s="6">
        <f t="shared" si="4"/>
        <v>104</v>
      </c>
    </row>
    <row r="33" spans="1:14" ht="20" customHeight="1" x14ac:dyDescent="0.45">
      <c r="A33" s="5">
        <v>21030</v>
      </c>
      <c r="B33" s="5" t="s">
        <v>61</v>
      </c>
      <c r="C33" s="5" t="s">
        <v>62</v>
      </c>
      <c r="D33" s="6">
        <v>4</v>
      </c>
      <c r="E33" s="6">
        <v>53</v>
      </c>
      <c r="F33" s="6">
        <v>4</v>
      </c>
      <c r="G33" s="6">
        <v>44</v>
      </c>
      <c r="H33" s="6">
        <v>0</v>
      </c>
      <c r="I33" s="6">
        <v>9</v>
      </c>
      <c r="J33" s="6">
        <f t="shared" si="1"/>
        <v>4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57</v>
      </c>
    </row>
    <row r="34" spans="1:14" ht="20" customHeight="1" x14ac:dyDescent="0.45">
      <c r="A34" s="5">
        <v>21031</v>
      </c>
      <c r="B34" s="5" t="s">
        <v>63</v>
      </c>
      <c r="C34" s="5" t="s">
        <v>64</v>
      </c>
      <c r="D34" s="6">
        <v>1</v>
      </c>
      <c r="E34" s="6">
        <v>69</v>
      </c>
      <c r="F34" s="6">
        <v>0</v>
      </c>
      <c r="G34" s="6">
        <v>52</v>
      </c>
      <c r="H34" s="6">
        <v>0</v>
      </c>
      <c r="I34" s="6">
        <v>18</v>
      </c>
      <c r="J34" s="6">
        <f t="shared" si="1"/>
        <v>0</v>
      </c>
      <c r="K34" s="11">
        <f t="shared" si="2"/>
        <v>-1</v>
      </c>
      <c r="L34" s="6">
        <f t="shared" si="3"/>
        <v>70</v>
      </c>
      <c r="M34" s="11">
        <f t="shared" si="0"/>
        <v>1</v>
      </c>
      <c r="N34" s="6">
        <f t="shared" si="4"/>
        <v>70</v>
      </c>
    </row>
    <row r="35" spans="1:14" ht="20" customHeight="1" x14ac:dyDescent="0.45">
      <c r="A35" s="5">
        <v>21032</v>
      </c>
      <c r="B35" s="5" t="s">
        <v>65</v>
      </c>
      <c r="C35" s="5" t="s">
        <v>66</v>
      </c>
      <c r="D35" s="6">
        <v>6</v>
      </c>
      <c r="E35" s="6">
        <v>13</v>
      </c>
      <c r="F35" s="6">
        <v>6</v>
      </c>
      <c r="G35" s="6">
        <v>11</v>
      </c>
      <c r="H35" s="6">
        <v>0</v>
      </c>
      <c r="I35" s="6">
        <v>2</v>
      </c>
      <c r="J35" s="6">
        <f t="shared" si="1"/>
        <v>6</v>
      </c>
      <c r="K35" s="11">
        <f t="shared" si="2"/>
        <v>0</v>
      </c>
      <c r="L35" s="6">
        <f t="shared" si="3"/>
        <v>13</v>
      </c>
      <c r="M35" s="11">
        <f t="shared" si="0"/>
        <v>0</v>
      </c>
      <c r="N35" s="6">
        <f t="shared" si="4"/>
        <v>19</v>
      </c>
    </row>
    <row r="36" spans="1:14" ht="20" customHeight="1" x14ac:dyDescent="0.45">
      <c r="A36" s="5">
        <v>21033</v>
      </c>
      <c r="B36" s="5" t="s">
        <v>67</v>
      </c>
      <c r="C36" s="5" t="s">
        <v>68</v>
      </c>
      <c r="D36" s="6">
        <v>4</v>
      </c>
      <c r="E36" s="6">
        <v>88</v>
      </c>
      <c r="F36" s="6">
        <v>0</v>
      </c>
      <c r="G36" s="6">
        <v>77</v>
      </c>
      <c r="H36" s="6">
        <v>4</v>
      </c>
      <c r="I36" s="6">
        <v>11</v>
      </c>
      <c r="J36" s="6">
        <f t="shared" si="1"/>
        <v>4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92</v>
      </c>
    </row>
    <row r="37" spans="1:14" ht="20" customHeight="1" x14ac:dyDescent="0.4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1</v>
      </c>
      <c r="I37" s="6">
        <v>5</v>
      </c>
      <c r="J37" s="6">
        <f t="shared" si="1"/>
        <v>1</v>
      </c>
      <c r="K37" s="11">
        <f t="shared" si="5"/>
        <v>1</v>
      </c>
      <c r="L37" s="6">
        <f t="shared" si="3"/>
        <v>35</v>
      </c>
      <c r="M37" s="11">
        <f t="shared" si="6"/>
        <v>0</v>
      </c>
      <c r="N37" s="6">
        <f t="shared" si="4"/>
        <v>36</v>
      </c>
    </row>
    <row r="38" spans="1:14" s="17" customFormat="1" ht="20" customHeight="1" x14ac:dyDescent="0.4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" customHeight="1" x14ac:dyDescent="0.4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" customHeight="1" x14ac:dyDescent="0.45">
      <c r="A40" s="5">
        <v>21037</v>
      </c>
      <c r="B40" s="5" t="s">
        <v>74</v>
      </c>
      <c r="C40" s="5" t="s">
        <v>75</v>
      </c>
      <c r="D40" s="6">
        <v>1</v>
      </c>
      <c r="E40" s="6">
        <v>38</v>
      </c>
      <c r="F40" s="6">
        <v>0</v>
      </c>
      <c r="G40" s="6">
        <v>22</v>
      </c>
      <c r="H40" s="6">
        <v>1</v>
      </c>
      <c r="I40" s="6">
        <v>16</v>
      </c>
      <c r="J40" s="6">
        <f t="shared" si="1"/>
        <v>1</v>
      </c>
      <c r="K40" s="11">
        <f t="shared" si="5"/>
        <v>0</v>
      </c>
      <c r="L40" s="6">
        <f t="shared" si="3"/>
        <v>38</v>
      </c>
      <c r="M40" s="11">
        <f t="shared" si="6"/>
        <v>0</v>
      </c>
      <c r="N40" s="6">
        <f t="shared" si="4"/>
        <v>39</v>
      </c>
    </row>
    <row r="41" spans="1:14" ht="20" customHeight="1" x14ac:dyDescent="0.4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25</v>
      </c>
      <c r="H41" s="6">
        <v>0</v>
      </c>
      <c r="I41" s="6">
        <v>35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" customHeight="1" x14ac:dyDescent="0.45">
      <c r="A42" s="5">
        <v>21039</v>
      </c>
      <c r="B42" s="5" t="s">
        <v>78</v>
      </c>
      <c r="C42" s="5" t="s">
        <v>79</v>
      </c>
      <c r="D42" s="6">
        <v>0</v>
      </c>
      <c r="E42" s="6">
        <v>93</v>
      </c>
      <c r="F42" s="6">
        <v>0</v>
      </c>
      <c r="G42" s="6">
        <v>84</v>
      </c>
      <c r="H42" s="6">
        <v>0</v>
      </c>
      <c r="I42" s="6">
        <v>9</v>
      </c>
      <c r="J42" s="6">
        <f t="shared" si="1"/>
        <v>0</v>
      </c>
      <c r="K42" s="11">
        <f t="shared" si="5"/>
        <v>0</v>
      </c>
      <c r="L42" s="6">
        <f t="shared" si="3"/>
        <v>93</v>
      </c>
      <c r="M42" s="11">
        <f t="shared" si="6"/>
        <v>0</v>
      </c>
      <c r="N42" s="6">
        <f t="shared" si="4"/>
        <v>93</v>
      </c>
    </row>
    <row r="43" spans="1:14" ht="20" customHeight="1" x14ac:dyDescent="0.45">
      <c r="A43" s="5">
        <v>21040</v>
      </c>
      <c r="B43" s="5" t="s">
        <v>80</v>
      </c>
      <c r="C43" s="5" t="s">
        <v>81</v>
      </c>
      <c r="D43" s="6">
        <v>15</v>
      </c>
      <c r="E43" s="6">
        <v>431</v>
      </c>
      <c r="F43" s="6">
        <v>11</v>
      </c>
      <c r="G43" s="6">
        <v>370</v>
      </c>
      <c r="H43" s="6">
        <v>2</v>
      </c>
      <c r="I43" s="6">
        <v>63</v>
      </c>
      <c r="J43" s="6">
        <f t="shared" si="1"/>
        <v>13</v>
      </c>
      <c r="K43" s="11">
        <f t="shared" si="5"/>
        <v>-2</v>
      </c>
      <c r="L43" s="6">
        <f t="shared" si="3"/>
        <v>433</v>
      </c>
      <c r="M43" s="11">
        <f t="shared" si="6"/>
        <v>2</v>
      </c>
      <c r="N43" s="6">
        <f t="shared" si="4"/>
        <v>446</v>
      </c>
    </row>
    <row r="44" spans="1:14" ht="20" customHeight="1" x14ac:dyDescent="0.45">
      <c r="A44" s="5">
        <v>21041</v>
      </c>
      <c r="B44" s="5" t="s">
        <v>82</v>
      </c>
      <c r="C44" s="5" t="s">
        <v>82</v>
      </c>
      <c r="D44" s="6">
        <v>2</v>
      </c>
      <c r="E44" s="6">
        <v>174</v>
      </c>
      <c r="F44" s="6">
        <v>0</v>
      </c>
      <c r="G44" s="6">
        <v>112</v>
      </c>
      <c r="H44" s="6">
        <v>1</v>
      </c>
      <c r="I44" s="6">
        <v>63</v>
      </c>
      <c r="J44" s="6">
        <f t="shared" si="1"/>
        <v>1</v>
      </c>
      <c r="K44" s="11">
        <f t="shared" si="5"/>
        <v>-1</v>
      </c>
      <c r="L44" s="6">
        <f t="shared" si="3"/>
        <v>175</v>
      </c>
      <c r="M44" s="11">
        <f t="shared" si="6"/>
        <v>1</v>
      </c>
      <c r="N44" s="6">
        <f t="shared" si="4"/>
        <v>176</v>
      </c>
    </row>
    <row r="45" spans="1:14" ht="20" customHeight="1" x14ac:dyDescent="0.45">
      <c r="A45" s="5">
        <v>21042</v>
      </c>
      <c r="B45" s="5" t="s">
        <v>83</v>
      </c>
      <c r="C45" s="5" t="s">
        <v>84</v>
      </c>
      <c r="D45" s="6">
        <v>1</v>
      </c>
      <c r="E45" s="6">
        <v>34</v>
      </c>
      <c r="F45" s="6">
        <v>0</v>
      </c>
      <c r="G45" s="6">
        <v>21</v>
      </c>
      <c r="H45" s="6">
        <v>1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34</v>
      </c>
      <c r="M45" s="11">
        <f t="shared" si="6"/>
        <v>0</v>
      </c>
      <c r="N45" s="6">
        <f t="shared" si="4"/>
        <v>35</v>
      </c>
    </row>
    <row r="46" spans="1:14" ht="20" customHeight="1" x14ac:dyDescent="0.4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" customHeight="1" x14ac:dyDescent="0.4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" customHeight="1" x14ac:dyDescent="0.4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" customHeight="1" x14ac:dyDescent="0.4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" customHeight="1" x14ac:dyDescent="0.4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" customHeight="1" x14ac:dyDescent="0.4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" customHeight="1" x14ac:dyDescent="0.4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" customHeight="1" x14ac:dyDescent="0.4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" customHeight="1" x14ac:dyDescent="0.45">
      <c r="A54" s="14">
        <v>21051</v>
      </c>
      <c r="B54" s="14" t="s">
        <v>101</v>
      </c>
      <c r="C54" s="14" t="s">
        <v>102</v>
      </c>
      <c r="D54" s="15">
        <v>19</v>
      </c>
      <c r="E54" s="15">
        <v>536</v>
      </c>
      <c r="F54" s="6">
        <v>12</v>
      </c>
      <c r="G54" s="6">
        <v>327</v>
      </c>
      <c r="H54" s="6">
        <v>7</v>
      </c>
      <c r="I54" s="6">
        <v>212</v>
      </c>
      <c r="J54" s="6">
        <f t="shared" si="1"/>
        <v>19</v>
      </c>
      <c r="K54" s="16">
        <f t="shared" si="5"/>
        <v>0</v>
      </c>
      <c r="L54" s="15">
        <f t="shared" si="3"/>
        <v>539</v>
      </c>
      <c r="M54" s="16">
        <f t="shared" si="6"/>
        <v>3</v>
      </c>
      <c r="N54" s="15">
        <f t="shared" si="4"/>
        <v>558</v>
      </c>
    </row>
    <row r="55" spans="1:14" ht="20" customHeight="1" x14ac:dyDescent="0.4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" customHeight="1" x14ac:dyDescent="0.45">
      <c r="A56" s="5">
        <v>21053</v>
      </c>
      <c r="B56" s="5" t="s">
        <v>105</v>
      </c>
      <c r="C56" s="5" t="s">
        <v>106</v>
      </c>
      <c r="D56" s="6">
        <v>0</v>
      </c>
      <c r="E56" s="6">
        <v>57</v>
      </c>
      <c r="F56" s="6">
        <v>0</v>
      </c>
      <c r="G56" s="6">
        <v>47</v>
      </c>
      <c r="H56" s="6">
        <v>0</v>
      </c>
      <c r="I56" s="6">
        <v>10</v>
      </c>
      <c r="J56" s="6">
        <f t="shared" si="1"/>
        <v>0</v>
      </c>
      <c r="K56" s="11">
        <f t="shared" si="5"/>
        <v>0</v>
      </c>
      <c r="L56" s="6">
        <f t="shared" si="3"/>
        <v>57</v>
      </c>
      <c r="M56" s="11">
        <f t="shared" si="6"/>
        <v>0</v>
      </c>
      <c r="N56" s="6">
        <f t="shared" si="4"/>
        <v>57</v>
      </c>
    </row>
    <row r="57" spans="1:14" ht="20" customHeight="1" x14ac:dyDescent="0.4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" customHeight="1" x14ac:dyDescent="0.45">
      <c r="A58" s="5">
        <v>21055</v>
      </c>
      <c r="B58" s="5" t="s">
        <v>109</v>
      </c>
      <c r="C58" s="5" t="s">
        <v>110</v>
      </c>
      <c r="D58" s="6">
        <v>1</v>
      </c>
      <c r="E58" s="6">
        <v>36</v>
      </c>
      <c r="F58" s="6">
        <v>0</v>
      </c>
      <c r="G58" s="6">
        <v>19</v>
      </c>
      <c r="H58" s="6">
        <v>0</v>
      </c>
      <c r="I58" s="6">
        <v>18</v>
      </c>
      <c r="J58" s="6">
        <f t="shared" si="1"/>
        <v>0</v>
      </c>
      <c r="K58" s="11">
        <f t="shared" si="5"/>
        <v>-1</v>
      </c>
      <c r="L58" s="6">
        <f t="shared" si="3"/>
        <v>37</v>
      </c>
      <c r="M58" s="11">
        <f t="shared" si="6"/>
        <v>1</v>
      </c>
      <c r="N58" s="6">
        <f t="shared" si="4"/>
        <v>37</v>
      </c>
    </row>
    <row r="59" spans="1:14" ht="20" customHeight="1" x14ac:dyDescent="0.45">
      <c r="A59" s="5">
        <v>21056</v>
      </c>
      <c r="B59" s="5" t="s">
        <v>111</v>
      </c>
      <c r="C59" s="5" t="s">
        <v>112</v>
      </c>
      <c r="D59" s="6">
        <v>6</v>
      </c>
      <c r="E59" s="6">
        <v>50</v>
      </c>
      <c r="F59" s="6">
        <v>0</v>
      </c>
      <c r="G59" s="6">
        <v>30</v>
      </c>
      <c r="H59" s="6">
        <v>6</v>
      </c>
      <c r="I59" s="6">
        <v>20</v>
      </c>
      <c r="J59" s="6">
        <f t="shared" si="1"/>
        <v>6</v>
      </c>
      <c r="K59" s="11">
        <f t="shared" si="5"/>
        <v>0</v>
      </c>
      <c r="L59" s="6">
        <f t="shared" si="3"/>
        <v>50</v>
      </c>
      <c r="M59" s="11">
        <f t="shared" si="6"/>
        <v>0</v>
      </c>
      <c r="N59" s="6">
        <f t="shared" si="4"/>
        <v>56</v>
      </c>
    </row>
    <row r="60" spans="1:14" s="17" customFormat="1" ht="20" customHeight="1" x14ac:dyDescent="0.4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" customHeight="1" x14ac:dyDescent="0.4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" customHeight="1" x14ac:dyDescent="0.45">
      <c r="A62" s="5">
        <v>21059</v>
      </c>
      <c r="B62" s="5" t="s">
        <v>117</v>
      </c>
      <c r="C62" s="5" t="s">
        <v>118</v>
      </c>
      <c r="D62" s="6">
        <v>1</v>
      </c>
      <c r="E62" s="6">
        <v>85</v>
      </c>
      <c r="F62" s="6">
        <v>0</v>
      </c>
      <c r="G62" s="6">
        <v>71</v>
      </c>
      <c r="H62" s="6">
        <v>1</v>
      </c>
      <c r="I62" s="6">
        <v>14</v>
      </c>
      <c r="J62" s="6">
        <f t="shared" si="1"/>
        <v>1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86</v>
      </c>
    </row>
    <row r="63" spans="1:14" ht="20" customHeight="1" x14ac:dyDescent="0.45">
      <c r="A63" s="5">
        <v>21060</v>
      </c>
      <c r="B63" s="5" t="s">
        <v>119</v>
      </c>
      <c r="C63" s="5" t="s">
        <v>120</v>
      </c>
      <c r="D63" s="6">
        <v>3</v>
      </c>
      <c r="E63" s="6">
        <v>105</v>
      </c>
      <c r="F63" s="6">
        <v>3</v>
      </c>
      <c r="G63" s="6">
        <v>88</v>
      </c>
      <c r="H63" s="6">
        <v>0</v>
      </c>
      <c r="I63" s="6">
        <v>17</v>
      </c>
      <c r="J63" s="6">
        <f t="shared" si="1"/>
        <v>3</v>
      </c>
      <c r="K63" s="11">
        <f t="shared" si="5"/>
        <v>0</v>
      </c>
      <c r="L63" s="6">
        <f t="shared" si="3"/>
        <v>105</v>
      </c>
      <c r="M63" s="11">
        <f t="shared" si="6"/>
        <v>0</v>
      </c>
      <c r="N63" s="6">
        <f t="shared" si="4"/>
        <v>108</v>
      </c>
    </row>
    <row r="64" spans="1:14" ht="20" customHeight="1" x14ac:dyDescent="0.45">
      <c r="A64" s="5">
        <v>21061</v>
      </c>
      <c r="B64" s="5" t="s">
        <v>121</v>
      </c>
      <c r="C64" s="5" t="s">
        <v>122</v>
      </c>
      <c r="D64" s="6">
        <v>0</v>
      </c>
      <c r="E64" s="6">
        <v>268</v>
      </c>
      <c r="F64" s="6">
        <v>0</v>
      </c>
      <c r="G64" s="6">
        <v>243</v>
      </c>
      <c r="H64" s="6">
        <v>0</v>
      </c>
      <c r="I64" s="6">
        <v>25</v>
      </c>
      <c r="J64" s="6">
        <f t="shared" si="1"/>
        <v>0</v>
      </c>
      <c r="K64" s="11">
        <f t="shared" si="5"/>
        <v>0</v>
      </c>
      <c r="L64" s="6">
        <f t="shared" si="3"/>
        <v>268</v>
      </c>
      <c r="M64" s="11">
        <f t="shared" si="6"/>
        <v>0</v>
      </c>
      <c r="N64" s="6">
        <f>L64+J64</f>
        <v>268</v>
      </c>
    </row>
    <row r="65" spans="1:14" ht="20" customHeight="1" x14ac:dyDescent="0.4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" customHeight="1" x14ac:dyDescent="0.4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" customHeight="1" x14ac:dyDescent="0.45">
      <c r="A67" s="5">
        <v>21064</v>
      </c>
      <c r="B67" s="5" t="s">
        <v>127</v>
      </c>
      <c r="C67" s="5" t="s">
        <v>127</v>
      </c>
      <c r="D67" s="6">
        <v>1</v>
      </c>
      <c r="E67" s="6">
        <v>7</v>
      </c>
      <c r="F67" s="6">
        <v>0</v>
      </c>
      <c r="G67" s="6">
        <v>2</v>
      </c>
      <c r="H67" s="6">
        <v>0</v>
      </c>
      <c r="I67" s="6">
        <v>6</v>
      </c>
      <c r="J67" s="6">
        <f t="shared" si="1"/>
        <v>0</v>
      </c>
      <c r="K67" s="11">
        <f t="shared" si="5"/>
        <v>-1</v>
      </c>
      <c r="L67" s="6">
        <f t="shared" si="3"/>
        <v>8</v>
      </c>
      <c r="M67" s="11">
        <f t="shared" si="6"/>
        <v>1</v>
      </c>
      <c r="N67" s="6">
        <f t="shared" si="4"/>
        <v>8</v>
      </c>
    </row>
    <row r="68" spans="1:14" ht="20" customHeight="1" x14ac:dyDescent="0.4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" customHeight="1" x14ac:dyDescent="0.4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" customHeight="1" x14ac:dyDescent="0.45">
      <c r="A70" s="5">
        <v>21067</v>
      </c>
      <c r="B70" s="5" t="s">
        <v>132</v>
      </c>
      <c r="C70" s="5" t="s">
        <v>133</v>
      </c>
      <c r="D70" s="6">
        <v>0</v>
      </c>
      <c r="E70" s="6">
        <v>30</v>
      </c>
      <c r="F70" s="6">
        <v>0</v>
      </c>
      <c r="G70" s="6">
        <v>19</v>
      </c>
      <c r="H70" s="6">
        <v>0</v>
      </c>
      <c r="I70" s="6">
        <v>11</v>
      </c>
      <c r="J70" s="6">
        <f t="shared" si="9"/>
        <v>0</v>
      </c>
      <c r="K70" s="11">
        <f t="shared" si="7"/>
        <v>0</v>
      </c>
      <c r="L70" s="6">
        <f t="shared" si="10"/>
        <v>30</v>
      </c>
      <c r="M70" s="11">
        <f t="shared" si="8"/>
        <v>0</v>
      </c>
      <c r="N70" s="6">
        <f t="shared" si="11"/>
        <v>30</v>
      </c>
    </row>
    <row r="71" spans="1:14" ht="20" customHeight="1" x14ac:dyDescent="0.4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" customHeight="1" x14ac:dyDescent="0.4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" customHeight="1" x14ac:dyDescent="0.4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" customHeight="1" x14ac:dyDescent="0.45">
      <c r="A74" s="5">
        <v>21071</v>
      </c>
      <c r="B74" s="5" t="s">
        <v>140</v>
      </c>
      <c r="C74" s="5" t="s">
        <v>141</v>
      </c>
      <c r="D74" s="6">
        <v>1</v>
      </c>
      <c r="E74" s="6">
        <v>21</v>
      </c>
      <c r="F74" s="6">
        <v>0</v>
      </c>
      <c r="G74" s="6">
        <v>8</v>
      </c>
      <c r="H74" s="6">
        <v>1</v>
      </c>
      <c r="I74" s="6">
        <v>13</v>
      </c>
      <c r="J74" s="6">
        <f t="shared" si="9"/>
        <v>1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22</v>
      </c>
    </row>
    <row r="75" spans="1:14" ht="20" customHeight="1" x14ac:dyDescent="0.45">
      <c r="A75" s="5">
        <v>21072</v>
      </c>
      <c r="B75" s="5" t="s">
        <v>142</v>
      </c>
      <c r="C75" s="5" t="s">
        <v>143</v>
      </c>
      <c r="D75" s="6">
        <v>0</v>
      </c>
      <c r="E75" s="6">
        <v>140</v>
      </c>
      <c r="F75" s="6">
        <v>0</v>
      </c>
      <c r="G75" s="6">
        <v>82</v>
      </c>
      <c r="H75" s="6">
        <v>0</v>
      </c>
      <c r="I75" s="6">
        <v>58</v>
      </c>
      <c r="J75" s="6">
        <f t="shared" si="9"/>
        <v>0</v>
      </c>
      <c r="K75" s="11">
        <f t="shared" si="7"/>
        <v>0</v>
      </c>
      <c r="L75" s="6">
        <f t="shared" si="10"/>
        <v>140</v>
      </c>
      <c r="M75" s="11">
        <f t="shared" si="8"/>
        <v>0</v>
      </c>
      <c r="N75" s="6">
        <f t="shared" si="11"/>
        <v>140</v>
      </c>
    </row>
    <row r="76" spans="1:14" ht="20" customHeight="1" x14ac:dyDescent="0.45">
      <c r="A76" s="5">
        <v>21073</v>
      </c>
      <c r="B76" s="5" t="s">
        <v>144</v>
      </c>
      <c r="C76" s="5" t="s">
        <v>145</v>
      </c>
      <c r="D76" s="6">
        <v>0</v>
      </c>
      <c r="E76" s="6">
        <v>26</v>
      </c>
      <c r="F76" s="6">
        <v>0</v>
      </c>
      <c r="G76" s="6">
        <v>21</v>
      </c>
      <c r="H76" s="6">
        <v>0</v>
      </c>
      <c r="I76" s="6">
        <v>5</v>
      </c>
      <c r="J76" s="6">
        <f t="shared" si="9"/>
        <v>0</v>
      </c>
      <c r="K76" s="11">
        <f t="shared" si="7"/>
        <v>0</v>
      </c>
      <c r="L76" s="6">
        <f t="shared" si="10"/>
        <v>26</v>
      </c>
      <c r="M76" s="11">
        <f t="shared" si="8"/>
        <v>0</v>
      </c>
      <c r="N76" s="6">
        <f t="shared" si="11"/>
        <v>26</v>
      </c>
    </row>
    <row r="77" spans="1:14" ht="20" customHeight="1" x14ac:dyDescent="0.45">
      <c r="A77" s="5">
        <v>21074</v>
      </c>
      <c r="B77" s="5" t="s">
        <v>146</v>
      </c>
      <c r="C77" s="5" t="s">
        <v>147</v>
      </c>
      <c r="D77" s="6">
        <v>6</v>
      </c>
      <c r="E77" s="6">
        <v>31</v>
      </c>
      <c r="F77" s="6">
        <v>6</v>
      </c>
      <c r="G77" s="6">
        <v>20</v>
      </c>
      <c r="H77" s="6">
        <v>0</v>
      </c>
      <c r="I77" s="6">
        <v>11</v>
      </c>
      <c r="J77" s="6">
        <f t="shared" si="9"/>
        <v>6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37</v>
      </c>
    </row>
    <row r="78" spans="1:14" ht="20" customHeight="1" x14ac:dyDescent="0.4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" customHeight="1" x14ac:dyDescent="0.45">
      <c r="A79" s="5">
        <v>21076</v>
      </c>
      <c r="B79" s="5" t="s">
        <v>150</v>
      </c>
      <c r="C79" s="5" t="s">
        <v>151</v>
      </c>
      <c r="D79" s="6">
        <v>2</v>
      </c>
      <c r="E79" s="6">
        <v>63</v>
      </c>
      <c r="F79" s="6">
        <v>1</v>
      </c>
      <c r="G79" s="6">
        <v>48</v>
      </c>
      <c r="H79" s="6">
        <v>1</v>
      </c>
      <c r="I79" s="6">
        <v>15</v>
      </c>
      <c r="J79" s="6">
        <f t="shared" si="9"/>
        <v>2</v>
      </c>
      <c r="K79" s="11">
        <f t="shared" si="7"/>
        <v>0</v>
      </c>
      <c r="L79" s="6">
        <f t="shared" si="10"/>
        <v>63</v>
      </c>
      <c r="M79" s="11">
        <f t="shared" si="8"/>
        <v>0</v>
      </c>
      <c r="N79" s="6">
        <f t="shared" si="11"/>
        <v>65</v>
      </c>
    </row>
    <row r="80" spans="1:14" s="17" customFormat="1" ht="20" customHeight="1" x14ac:dyDescent="0.45">
      <c r="A80" s="14">
        <v>21077</v>
      </c>
      <c r="B80" s="14" t="s">
        <v>152</v>
      </c>
      <c r="C80" s="14" t="s">
        <v>153</v>
      </c>
      <c r="D80" s="15">
        <v>1</v>
      </c>
      <c r="E80" s="15">
        <v>79</v>
      </c>
      <c r="F80" s="6">
        <v>0</v>
      </c>
      <c r="G80" s="6">
        <v>68</v>
      </c>
      <c r="H80" s="6">
        <v>1</v>
      </c>
      <c r="I80" s="6">
        <v>11</v>
      </c>
      <c r="J80" s="6">
        <f t="shared" si="9"/>
        <v>1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80</v>
      </c>
    </row>
    <row r="81" spans="1:14" ht="20" customHeight="1" x14ac:dyDescent="0.45">
      <c r="A81" s="5">
        <v>21079</v>
      </c>
      <c r="B81" s="5" t="s">
        <v>154</v>
      </c>
      <c r="C81" s="5" t="s">
        <v>155</v>
      </c>
      <c r="D81" s="6">
        <v>0</v>
      </c>
      <c r="E81" s="6">
        <v>67</v>
      </c>
      <c r="F81" s="6">
        <v>0</v>
      </c>
      <c r="G81" s="6">
        <v>54</v>
      </c>
      <c r="H81" s="6">
        <v>0</v>
      </c>
      <c r="I81" s="6">
        <v>13</v>
      </c>
      <c r="J81" s="6">
        <f t="shared" si="9"/>
        <v>0</v>
      </c>
      <c r="K81" s="11">
        <f t="shared" si="7"/>
        <v>0</v>
      </c>
      <c r="L81" s="6">
        <f t="shared" si="10"/>
        <v>67</v>
      </c>
      <c r="M81" s="11">
        <f t="shared" si="8"/>
        <v>0</v>
      </c>
      <c r="N81" s="6">
        <f t="shared" si="11"/>
        <v>67</v>
      </c>
    </row>
    <row r="82" spans="1:14" ht="20" customHeight="1" x14ac:dyDescent="0.4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" customHeight="1" x14ac:dyDescent="0.45">
      <c r="A83" s="5">
        <v>21081</v>
      </c>
      <c r="B83" s="5" t="s">
        <v>158</v>
      </c>
      <c r="C83" s="5" t="s">
        <v>159</v>
      </c>
      <c r="D83" s="6">
        <v>1</v>
      </c>
      <c r="E83" s="6">
        <v>56</v>
      </c>
      <c r="F83" s="6">
        <v>0</v>
      </c>
      <c r="G83" s="6">
        <v>49</v>
      </c>
      <c r="H83" s="6">
        <v>1</v>
      </c>
      <c r="I83" s="6">
        <v>7</v>
      </c>
      <c r="J83" s="6">
        <f t="shared" si="9"/>
        <v>1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57</v>
      </c>
    </row>
    <row r="84" spans="1:14" ht="20" customHeight="1" x14ac:dyDescent="0.4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" customHeight="1" x14ac:dyDescent="0.45">
      <c r="A85" s="5">
        <v>21083</v>
      </c>
      <c r="B85" s="5" t="s">
        <v>162</v>
      </c>
      <c r="C85" s="5" t="s">
        <v>163</v>
      </c>
      <c r="D85" s="6">
        <v>1</v>
      </c>
      <c r="E85" s="6">
        <v>27</v>
      </c>
      <c r="F85" s="6">
        <v>0</v>
      </c>
      <c r="G85" s="6">
        <v>17</v>
      </c>
      <c r="H85" s="6">
        <v>1</v>
      </c>
      <c r="I85" s="6">
        <v>10</v>
      </c>
      <c r="J85" s="6">
        <f t="shared" si="9"/>
        <v>1</v>
      </c>
      <c r="K85" s="11">
        <f t="shared" si="7"/>
        <v>0</v>
      </c>
      <c r="L85" s="6">
        <f t="shared" si="10"/>
        <v>27</v>
      </c>
      <c r="M85" s="11">
        <f t="shared" si="8"/>
        <v>0</v>
      </c>
      <c r="N85" s="6">
        <f t="shared" si="11"/>
        <v>28</v>
      </c>
    </row>
    <row r="86" spans="1:14" ht="20" customHeight="1" x14ac:dyDescent="0.4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" customHeight="1" x14ac:dyDescent="0.45">
      <c r="A87" s="5">
        <v>21085</v>
      </c>
      <c r="B87" s="5" t="s">
        <v>166</v>
      </c>
      <c r="C87" s="5" t="s">
        <v>167</v>
      </c>
      <c r="D87" s="6">
        <v>0</v>
      </c>
      <c r="E87" s="6">
        <v>118</v>
      </c>
      <c r="F87" s="6">
        <v>0</v>
      </c>
      <c r="G87" s="6">
        <v>115</v>
      </c>
      <c r="H87" s="6">
        <v>0</v>
      </c>
      <c r="I87" s="6">
        <v>3</v>
      </c>
      <c r="J87" s="6">
        <f t="shared" si="9"/>
        <v>0</v>
      </c>
      <c r="K87" s="11">
        <f t="shared" si="7"/>
        <v>0</v>
      </c>
      <c r="L87" s="6">
        <f t="shared" si="10"/>
        <v>118</v>
      </c>
      <c r="M87" s="11">
        <f t="shared" si="8"/>
        <v>0</v>
      </c>
      <c r="N87" s="6">
        <f t="shared" si="11"/>
        <v>118</v>
      </c>
    </row>
    <row r="88" spans="1:14" ht="20" customHeight="1" x14ac:dyDescent="0.45">
      <c r="A88" s="5">
        <v>21086</v>
      </c>
      <c r="B88" s="5" t="s">
        <v>168</v>
      </c>
      <c r="C88" s="5" t="s">
        <v>169</v>
      </c>
      <c r="D88" s="6">
        <v>1</v>
      </c>
      <c r="E88" s="6">
        <v>53</v>
      </c>
      <c r="F88" s="6">
        <v>0</v>
      </c>
      <c r="G88" s="6">
        <v>33</v>
      </c>
      <c r="H88" s="6">
        <v>0</v>
      </c>
      <c r="I88" s="6">
        <v>21</v>
      </c>
      <c r="J88" s="6">
        <f t="shared" si="9"/>
        <v>0</v>
      </c>
      <c r="K88" s="11">
        <f t="shared" si="7"/>
        <v>-1</v>
      </c>
      <c r="L88" s="6">
        <f t="shared" si="10"/>
        <v>54</v>
      </c>
      <c r="M88" s="11">
        <f t="shared" si="8"/>
        <v>1</v>
      </c>
      <c r="N88" s="6">
        <f t="shared" si="11"/>
        <v>54</v>
      </c>
    </row>
    <row r="89" spans="1:14" ht="20" customHeight="1" x14ac:dyDescent="0.45">
      <c r="A89" s="5">
        <v>21087</v>
      </c>
      <c r="B89" s="5" t="s">
        <v>170</v>
      </c>
      <c r="C89" s="5" t="s">
        <v>171</v>
      </c>
      <c r="D89" s="6">
        <v>2</v>
      </c>
      <c r="E89" s="6">
        <v>23</v>
      </c>
      <c r="F89" s="6">
        <v>0</v>
      </c>
      <c r="G89" s="6">
        <v>13</v>
      </c>
      <c r="H89" s="6">
        <v>2</v>
      </c>
      <c r="I89" s="6">
        <v>10</v>
      </c>
      <c r="J89" s="6">
        <f t="shared" si="9"/>
        <v>2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25</v>
      </c>
    </row>
    <row r="90" spans="1:14" ht="20" customHeight="1" x14ac:dyDescent="0.45">
      <c r="A90" s="5">
        <v>21088</v>
      </c>
      <c r="B90" s="5" t="s">
        <v>172</v>
      </c>
      <c r="C90" s="5" t="s">
        <v>173</v>
      </c>
      <c r="D90" s="6">
        <v>0</v>
      </c>
      <c r="E90" s="6">
        <v>18</v>
      </c>
      <c r="F90" s="6">
        <v>0</v>
      </c>
      <c r="G90" s="6">
        <v>14</v>
      </c>
      <c r="H90" s="6">
        <v>0</v>
      </c>
      <c r="I90" s="6">
        <v>4</v>
      </c>
      <c r="J90" s="6">
        <f t="shared" si="9"/>
        <v>0</v>
      </c>
      <c r="K90" s="11">
        <f t="shared" si="7"/>
        <v>0</v>
      </c>
      <c r="L90" s="6">
        <f t="shared" si="10"/>
        <v>18</v>
      </c>
      <c r="M90" s="11">
        <f t="shared" si="8"/>
        <v>0</v>
      </c>
      <c r="N90" s="6">
        <f t="shared" si="11"/>
        <v>18</v>
      </c>
    </row>
    <row r="91" spans="1:14" ht="20" customHeight="1" x14ac:dyDescent="0.45">
      <c r="A91" s="5">
        <v>21089</v>
      </c>
      <c r="B91" s="5" t="s">
        <v>174</v>
      </c>
      <c r="C91" s="5" t="s">
        <v>175</v>
      </c>
      <c r="D91" s="6">
        <v>0</v>
      </c>
      <c r="E91" s="6">
        <v>192</v>
      </c>
      <c r="F91" s="6">
        <v>0</v>
      </c>
      <c r="G91" s="6">
        <v>179</v>
      </c>
      <c r="H91" s="6">
        <v>0</v>
      </c>
      <c r="I91" s="6">
        <v>13</v>
      </c>
      <c r="J91" s="6">
        <f t="shared" si="9"/>
        <v>0</v>
      </c>
      <c r="K91" s="11">
        <f t="shared" si="7"/>
        <v>0</v>
      </c>
      <c r="L91" s="6">
        <f t="shared" si="10"/>
        <v>192</v>
      </c>
      <c r="M91" s="11">
        <f t="shared" si="8"/>
        <v>0</v>
      </c>
      <c r="N91" s="6">
        <f t="shared" si="11"/>
        <v>192</v>
      </c>
    </row>
    <row r="92" spans="1:14" ht="20" customHeight="1" x14ac:dyDescent="0.4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" customHeight="1" x14ac:dyDescent="0.4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" customHeight="1" x14ac:dyDescent="0.45">
      <c r="A94" s="5">
        <v>21093</v>
      </c>
      <c r="B94" s="5" t="s">
        <v>180</v>
      </c>
      <c r="C94" s="5" t="s">
        <v>181</v>
      </c>
      <c r="D94" s="6">
        <v>2</v>
      </c>
      <c r="E94" s="6">
        <v>44</v>
      </c>
      <c r="F94" s="6">
        <v>0</v>
      </c>
      <c r="G94" s="6">
        <v>28</v>
      </c>
      <c r="H94" s="6">
        <v>1</v>
      </c>
      <c r="I94" s="6">
        <v>17</v>
      </c>
      <c r="J94" s="6">
        <f t="shared" si="9"/>
        <v>1</v>
      </c>
      <c r="K94" s="11">
        <f t="shared" si="7"/>
        <v>-1</v>
      </c>
      <c r="L94" s="6">
        <f t="shared" si="10"/>
        <v>45</v>
      </c>
      <c r="M94" s="11">
        <f t="shared" si="8"/>
        <v>1</v>
      </c>
      <c r="N94" s="6">
        <f t="shared" si="11"/>
        <v>46</v>
      </c>
    </row>
    <row r="95" spans="1:14" ht="20" customHeight="1" x14ac:dyDescent="0.4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" customHeight="1" x14ac:dyDescent="0.4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" customHeight="1" x14ac:dyDescent="0.4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" customHeight="1" x14ac:dyDescent="0.45">
      <c r="A98" s="5">
        <v>21097</v>
      </c>
      <c r="B98" s="5" t="s">
        <v>188</v>
      </c>
      <c r="C98" s="5" t="s">
        <v>189</v>
      </c>
      <c r="D98" s="6">
        <v>1</v>
      </c>
      <c r="E98" s="6">
        <v>129</v>
      </c>
      <c r="F98" s="6">
        <v>0</v>
      </c>
      <c r="G98" s="6">
        <v>102</v>
      </c>
      <c r="H98" s="6">
        <v>1</v>
      </c>
      <c r="I98" s="6">
        <v>27</v>
      </c>
      <c r="J98" s="6">
        <f t="shared" si="9"/>
        <v>1</v>
      </c>
      <c r="K98" s="11">
        <f t="shared" si="7"/>
        <v>0</v>
      </c>
      <c r="L98" s="6">
        <f t="shared" si="10"/>
        <v>129</v>
      </c>
      <c r="M98" s="11">
        <f t="shared" si="8"/>
        <v>0</v>
      </c>
      <c r="N98" s="6">
        <f t="shared" si="11"/>
        <v>130</v>
      </c>
    </row>
    <row r="99" spans="1:14" ht="20" customHeight="1" x14ac:dyDescent="0.45">
      <c r="A99" s="5">
        <v>21098</v>
      </c>
      <c r="B99" s="5" t="s">
        <v>190</v>
      </c>
      <c r="C99" s="5" t="s">
        <v>191</v>
      </c>
      <c r="D99" s="6">
        <v>6</v>
      </c>
      <c r="E99" s="6">
        <v>34</v>
      </c>
      <c r="F99" s="6">
        <v>6</v>
      </c>
      <c r="G99" s="6">
        <v>26</v>
      </c>
      <c r="H99" s="6">
        <v>0</v>
      </c>
      <c r="I99" s="6">
        <v>8</v>
      </c>
      <c r="J99" s="6">
        <f t="shared" si="9"/>
        <v>6</v>
      </c>
      <c r="K99" s="11">
        <f t="shared" si="7"/>
        <v>0</v>
      </c>
      <c r="L99" s="6">
        <f t="shared" si="10"/>
        <v>34</v>
      </c>
      <c r="M99" s="11">
        <f t="shared" si="8"/>
        <v>0</v>
      </c>
      <c r="N99" s="6">
        <f t="shared" si="11"/>
        <v>40</v>
      </c>
    </row>
    <row r="100" spans="1:14" ht="20" customHeight="1" x14ac:dyDescent="0.4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" customHeight="1" x14ac:dyDescent="0.4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" customHeight="1" x14ac:dyDescent="0.4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" customHeight="1" x14ac:dyDescent="0.4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" customHeight="1" x14ac:dyDescent="0.4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" customHeight="1" x14ac:dyDescent="0.4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" customHeight="1" x14ac:dyDescent="0.4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" customHeight="1" x14ac:dyDescent="0.45">
      <c r="A107" s="5">
        <v>21106</v>
      </c>
      <c r="B107" s="5" t="s">
        <v>206</v>
      </c>
      <c r="C107" s="5" t="s">
        <v>207</v>
      </c>
      <c r="D107" s="6">
        <v>0</v>
      </c>
      <c r="E107" s="6">
        <v>41</v>
      </c>
      <c r="F107" s="6">
        <v>0</v>
      </c>
      <c r="G107" s="6">
        <v>30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41</v>
      </c>
      <c r="M107" s="11">
        <f t="shared" si="13"/>
        <v>0</v>
      </c>
      <c r="N107" s="6">
        <f t="shared" si="11"/>
        <v>41</v>
      </c>
    </row>
    <row r="108" spans="1:14" ht="20" customHeight="1" x14ac:dyDescent="0.45">
      <c r="A108" s="5">
        <v>21107</v>
      </c>
      <c r="B108" s="5" t="s">
        <v>208</v>
      </c>
      <c r="C108" s="5" t="s">
        <v>209</v>
      </c>
      <c r="D108" s="6">
        <v>0</v>
      </c>
      <c r="E108" s="6">
        <v>83</v>
      </c>
      <c r="F108" s="6">
        <v>0</v>
      </c>
      <c r="G108" s="6">
        <v>77</v>
      </c>
      <c r="H108" s="6">
        <v>0</v>
      </c>
      <c r="I108" s="6">
        <v>6</v>
      </c>
      <c r="J108" s="6">
        <f t="shared" si="9"/>
        <v>0</v>
      </c>
      <c r="K108" s="11">
        <f t="shared" si="12"/>
        <v>0</v>
      </c>
      <c r="L108" s="6">
        <f t="shared" si="10"/>
        <v>83</v>
      </c>
      <c r="M108" s="11">
        <f t="shared" si="13"/>
        <v>0</v>
      </c>
      <c r="N108" s="6">
        <f t="shared" si="11"/>
        <v>83</v>
      </c>
    </row>
    <row r="109" spans="1:14" ht="20" customHeight="1" x14ac:dyDescent="0.45">
      <c r="A109" s="5">
        <v>21108</v>
      </c>
      <c r="B109" s="5" t="s">
        <v>210</v>
      </c>
      <c r="C109" s="5" t="s">
        <v>211</v>
      </c>
      <c r="D109" s="6">
        <v>5</v>
      </c>
      <c r="E109" s="6">
        <v>69</v>
      </c>
      <c r="F109" s="6">
        <v>5</v>
      </c>
      <c r="G109" s="6">
        <v>51</v>
      </c>
      <c r="H109" s="6">
        <v>0</v>
      </c>
      <c r="I109" s="6">
        <v>18</v>
      </c>
      <c r="J109" s="6">
        <f t="shared" si="9"/>
        <v>5</v>
      </c>
      <c r="K109" s="11">
        <f t="shared" si="12"/>
        <v>0</v>
      </c>
      <c r="L109" s="6">
        <f t="shared" si="10"/>
        <v>69</v>
      </c>
      <c r="M109" s="11">
        <f t="shared" si="13"/>
        <v>0</v>
      </c>
      <c r="N109" s="6">
        <f t="shared" si="11"/>
        <v>74</v>
      </c>
    </row>
    <row r="110" spans="1:14" ht="20" customHeight="1" x14ac:dyDescent="0.4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" customHeight="1" x14ac:dyDescent="0.45">
      <c r="A111" s="5">
        <v>21110</v>
      </c>
      <c r="B111" s="5" t="s">
        <v>214</v>
      </c>
      <c r="C111" s="5" t="s">
        <v>215</v>
      </c>
      <c r="D111" s="6">
        <v>0</v>
      </c>
      <c r="E111" s="6">
        <v>54</v>
      </c>
      <c r="F111" s="6">
        <v>0</v>
      </c>
      <c r="G111" s="6">
        <v>38</v>
      </c>
      <c r="H111" s="6">
        <v>0</v>
      </c>
      <c r="I111" s="6">
        <v>16</v>
      </c>
      <c r="J111" s="6">
        <f t="shared" si="9"/>
        <v>0</v>
      </c>
      <c r="K111" s="11">
        <f t="shared" si="12"/>
        <v>0</v>
      </c>
      <c r="L111" s="6">
        <f t="shared" si="10"/>
        <v>54</v>
      </c>
      <c r="M111" s="11">
        <f t="shared" si="13"/>
        <v>0</v>
      </c>
      <c r="N111" s="6">
        <f t="shared" si="11"/>
        <v>54</v>
      </c>
    </row>
    <row r="112" spans="1:14" ht="20" customHeight="1" x14ac:dyDescent="0.4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" customHeight="1" x14ac:dyDescent="0.4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" customHeight="1" x14ac:dyDescent="0.45">
      <c r="A114" s="5">
        <v>21113</v>
      </c>
      <c r="B114" s="5" t="s">
        <v>220</v>
      </c>
      <c r="C114" s="5" t="s">
        <v>221</v>
      </c>
      <c r="D114" s="6">
        <v>5</v>
      </c>
      <c r="E114" s="6">
        <v>52</v>
      </c>
      <c r="F114" s="6">
        <v>5</v>
      </c>
      <c r="G114" s="6">
        <v>50</v>
      </c>
      <c r="H114" s="6">
        <v>0</v>
      </c>
      <c r="I114" s="6">
        <v>2</v>
      </c>
      <c r="J114" s="6">
        <f t="shared" si="9"/>
        <v>5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57</v>
      </c>
    </row>
    <row r="115" spans="1:14" ht="20" customHeight="1" x14ac:dyDescent="0.45">
      <c r="A115" s="5">
        <v>21114</v>
      </c>
      <c r="B115" s="5" t="s">
        <v>222</v>
      </c>
      <c r="C115" s="5" t="s">
        <v>223</v>
      </c>
      <c r="D115" s="6">
        <v>0</v>
      </c>
      <c r="E115" s="6">
        <v>32</v>
      </c>
      <c r="F115" s="6">
        <v>0</v>
      </c>
      <c r="G115" s="6">
        <v>25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32</v>
      </c>
      <c r="M115" s="11">
        <f t="shared" si="13"/>
        <v>0</v>
      </c>
      <c r="N115" s="6">
        <f t="shared" si="11"/>
        <v>32</v>
      </c>
    </row>
    <row r="116" spans="1:14" ht="20" customHeight="1" x14ac:dyDescent="0.45">
      <c r="A116" s="5">
        <v>21115</v>
      </c>
      <c r="B116" s="5" t="s">
        <v>224</v>
      </c>
      <c r="C116" s="5" t="s">
        <v>225</v>
      </c>
      <c r="D116" s="6">
        <v>1</v>
      </c>
      <c r="E116" s="6">
        <v>100</v>
      </c>
      <c r="F116" s="6">
        <v>1</v>
      </c>
      <c r="G116" s="6">
        <v>85</v>
      </c>
      <c r="H116" s="6">
        <v>0</v>
      </c>
      <c r="I116" s="6">
        <v>15</v>
      </c>
      <c r="J116" s="6">
        <f t="shared" si="9"/>
        <v>1</v>
      </c>
      <c r="K116" s="11">
        <f t="shared" si="12"/>
        <v>0</v>
      </c>
      <c r="L116" s="6">
        <f t="shared" si="10"/>
        <v>100</v>
      </c>
      <c r="M116" s="11">
        <f t="shared" si="13"/>
        <v>0</v>
      </c>
      <c r="N116" s="6">
        <f t="shared" si="11"/>
        <v>101</v>
      </c>
    </row>
    <row r="117" spans="1:14" ht="20" customHeight="1" x14ac:dyDescent="0.4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" customHeight="1" x14ac:dyDescent="0.4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" customHeight="1" x14ac:dyDescent="0.4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" customHeight="1" x14ac:dyDescent="0.45">
      <c r="A120" s="7"/>
      <c r="B120" s="7" t="s">
        <v>232</v>
      </c>
      <c r="C120" s="7" t="s">
        <v>233</v>
      </c>
      <c r="D120" s="6">
        <v>111</v>
      </c>
      <c r="E120" s="6">
        <v>1008</v>
      </c>
      <c r="F120" s="6">
        <v>7</v>
      </c>
      <c r="G120" s="6">
        <v>543</v>
      </c>
      <c r="H120" s="6">
        <v>44</v>
      </c>
      <c r="I120" s="6">
        <v>525</v>
      </c>
      <c r="J120" s="6">
        <f>+H120+F120</f>
        <v>51</v>
      </c>
      <c r="K120" s="11">
        <f t="shared" si="12"/>
        <v>-60</v>
      </c>
      <c r="L120" s="6">
        <f t="shared" si="10"/>
        <v>1068</v>
      </c>
      <c r="M120" s="11">
        <f t="shared" si="13"/>
        <v>60</v>
      </c>
      <c r="N120" s="6">
        <f t="shared" si="11"/>
        <v>1119</v>
      </c>
    </row>
    <row r="121" spans="1:14" ht="20" customHeight="1" x14ac:dyDescent="0.45">
      <c r="A121" s="8" t="s">
        <v>234</v>
      </c>
      <c r="B121" s="9"/>
      <c r="C121" s="9"/>
      <c r="D121" s="10">
        <f>SUM(D4:D120)</f>
        <v>304</v>
      </c>
      <c r="E121" s="10">
        <f>SUM(E4:E120)</f>
        <v>11082</v>
      </c>
      <c r="F121" s="10">
        <f>SUM(F4:F119)+F120</f>
        <v>90</v>
      </c>
      <c r="G121" s="10">
        <f>SUM(G4:G119)+G120</f>
        <v>8668</v>
      </c>
      <c r="H121" s="10">
        <f>SUM(H4:H119)+H120</f>
        <v>123</v>
      </c>
      <c r="I121" s="10">
        <f>SUM(I4:I119)+I120</f>
        <v>2510</v>
      </c>
      <c r="J121" s="10">
        <f>SUM(J4:J119)+J120</f>
        <v>213</v>
      </c>
      <c r="K121" s="13">
        <f t="shared" ref="K121:M121" si="14">SUM(K4:K119)+K120</f>
        <v>-91</v>
      </c>
      <c r="L121" s="10">
        <f t="shared" si="14"/>
        <v>11178</v>
      </c>
      <c r="M121" s="13">
        <f t="shared" si="14"/>
        <v>96</v>
      </c>
      <c r="N121" s="10">
        <f>SUM(N4:N119)+N120</f>
        <v>11391</v>
      </c>
    </row>
    <row r="122" spans="1:14" x14ac:dyDescent="0.4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Toniutti Ing. Andrea</cp:lastModifiedBy>
  <dcterms:created xsi:type="dcterms:W3CDTF">2020-03-28T21:26:57Z</dcterms:created>
  <dcterms:modified xsi:type="dcterms:W3CDTF">2020-06-28T08:25:56Z</dcterms:modified>
</cp:coreProperties>
</file>