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4A2EB9B1-A9DC-4844-8102-60F2E6A99118}" xr6:coauthVersionLast="44" xr6:coauthVersionMax="44" xr10:uidLastSave="{00000000-0000-0000-0000-000000000000}"/>
  <bookViews>
    <workbookView xWindow="2625" yWindow="2625" windowWidth="15375" windowHeight="789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<sst xmlns="http://schemas.openxmlformats.org/spreadsheetml/2006/main" count="250" uniqueCount="246">
  <si>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</si>
  <si>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</si>
  <si>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</si>
  <si>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</si>
  <si>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</si>
  <si>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</si>
  <si>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</si>
  <si>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</si>
  <si>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</si>
  <si>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</si>
  <si>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</si>
  <si>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</si>
  <si>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</si>
  <si>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</si>
  <si>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</si>
  <si>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</si>
  <si>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</si>
  <si>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</si>
  <si>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</si>
  <si>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</si>
  <si>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</si>
  <si>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</si>
  <si>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</si>
  <si>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</si>
  <si>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</si>
  <si>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</si>
  <si>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</si>
  <si>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</si>
  <si>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</si>
  <si>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</si>
  <si>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</si>
  <si>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</si>
  <si>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</si>
  <si>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</si>
  <si>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</si>
  <si>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</si>
  <si>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</si>
  <si>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</si>
  <si>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</si>
  <si>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</si>
  <si>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</si>
  <si>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</si>
  <si>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</si>
  <si>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</si>
  <si>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</si>
  <si>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</si>
  <si>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</si>
  <si>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</si>
  <si>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</si>
  <si>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</si>
  <si>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</si>
  <si>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</si>
  <si>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</si>
  <si>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</si>
  <si>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</si>
  <si>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</si>
  <si>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</si>
  <si>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</si>
  <si>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</si>
  <si>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</si>
  <si>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</si>
  <si>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</si>
  <si>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</si>
  <si>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</si>
  <si>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</si>
  <si>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</si>
  <si>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</si>
  <si>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</si>
  <si>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</si>
  <si>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</si>
  <si>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</si>
  <si>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</si>
  <si>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</si>
  <si>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</si>
  <si>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</si>
  <si>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</si>
  <si>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</si>
  <si>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</si>
  <si>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</si>
  <si>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</si>
  <si>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</si>
  <si>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</si>
  <si>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</si>
  <si>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</si>
  <si>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</si>
  <si>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</si>
  <si>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</si>
  <si>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</si>
  <si>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</si>
  <si>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</si>
  <si>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</si>
  <si>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</si>
  <si>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</si>
  <si>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</si>
  <si>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</si>
  <si>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</si>
  <si>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</si>
  <si>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</si>
  <si>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</si>
  <si>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</si>
  <si>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</si>
  <si>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</si>
  <si>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</si>
  <si>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</si>
  <si>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</si>
  <si>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</si>
  <si>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</si>
  <si>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</si>
  <si>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</si>
  <si>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</si>
  <si>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</si>
  <si>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</si>
  <si>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</si>
  <si>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</si>
  <si>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</si>
  <si>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</si>
  <si>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</si>
  <si>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</si>
  <si>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</si>
  <si>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</si>
  <si>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</si>
  <si>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</si>
  <si>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</si>
  <si>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</si>
  <si>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</si>
  <si>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</si>
  <si>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</si>
  <si>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</si>
  <si>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</si>
  <si>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</si>
  <si>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</si>
  <si>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</si>
  <si>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</si>
  <si>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</si>
  <si>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</si>
  <si>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</si>
  <si>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</si>
  <si>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</si>
  <si>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</si>
  <si>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</si>
  <si>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</si>
  <si>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</si>
  <si>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</si>
  <si>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</si>
  <si>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</si>
  <si>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</si>
  <si>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</si>
  <si>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</si>
  <si>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</si>
  <si>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</si>
  <si>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</si>
  <si>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</si>
  <si>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</si>
  <si>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</si>
  <si>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</si>
  <si>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</si>
  <si>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</si>
  <si>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</si>
  <si>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</si>
  <si>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</si>
  <si>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</si>
  <si>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</si>
  <si>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</si>
  <si>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</si>
  <si>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</si>
  <si>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</si>
  <si>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</si>
  <si>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</si>
  <si>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</si>
  <si>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</si>
  <si>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</si>
  <si>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</si>
  <si>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</si>
  <si>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</si>
  <si>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</si>
  <si>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</si>
  <si>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</si>
  <si>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</si>
  <si>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</si>
  <si>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</si>
  <si>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</si>
  <si>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</si>
  <si>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</si>
  <si>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</si>
  <si>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</si>
  <si>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</si>
  <si>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</si>
  <si>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</si>
  <si>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</si>
  <si>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</si>
  <si>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</si>
  <si>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</si>
  <si>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</si>
  <si>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</si>
  <si>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</si>
  <si>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</si>
  <si>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</si>
  <si>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</si>
  <si>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</si>
  <si>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</si>
  <si>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</si>
  <si>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</si>
  <si>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</si>
  <si>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</si>
  <si>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</si>
  <si>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</si>
  <si>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</si>
  <si>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</si>
  <si>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</si>
  <si>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</si>
  <si>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</si>
  <si>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</si>
  <si>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</si>
  <si>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</si>
  <si>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</si>
  <si>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</si>
  <si>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</si>
  <si>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</si>
  <si>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</si>
  <si>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</si>
  <si>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</si>
  <si>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</si>
  <si>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</si>
  <si>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</si>
  <si>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</si>
  <si>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</si>
  <si>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</si>
  <si>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</si>
  <si>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</si>
  <si>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</si>
  <si>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</si>
  <si>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</si>
  <si>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</si>
  <si>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</si>
  <si>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</si>
  <si>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</si>
  <si>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06-08-2020</t>
  </si>
  <si>
    <t>Numero casi di QUARANTENE/ISOLAMENTI CONCLUSI al 06-08-2020</t>
  </si>
  <si>
    <t>Isolamento/Qarantena al 07-08-2020</t>
  </si>
  <si>
    <t>Totale casi di QUARANTENE/ISOLAMENTI al 07-08-2020</t>
  </si>
  <si>
    <t>Numero casi di QUARANTENE IN CORSO al 07-08-2020</t>
  </si>
  <si>
    <t>Numero casi di QUARANTENE CONCLUSE al 07-08-2020</t>
  </si>
  <si>
    <t>Numero casi di ISOLAMENTI DOMICILIARI FIDUCIARI IN CORSO al 07-08-2020</t>
  </si>
  <si>
    <t>Numero casi di ISOLAMENTI DOMICILIARI FIDUCIARI CONCLUSI al 07-08-2020</t>
  </si>
  <si>
    <t>Numero casi di QUARANTENE/ISOLAMENTI IN CORSO al 07-08-2020</t>
  </si>
  <si>
    <t>Numero casi di QUARANTENE/ISOLAMENTI CONCLUSI al 07-08-2020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</si>
</sst>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F1" sqref="F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21</v>
      </c>
      <c r="F5" s="6">
        <v>0</v>
      </c>
      <c r="G5" s="6">
        <v>16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21</v>
      </c>
      <c r="M5" s="11">
        <f t="shared" si="0"/>
        <v>0</v>
      </c>
      <c r="N5" s="6">
        <f t="shared" ref="N5:N68" si="4">L5+J5</f>
        <v>21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14</v>
      </c>
      <c r="E7" s="6">
        <v>568</v>
      </c>
      <c r="F7" s="6">
        <v>8</v>
      </c>
      <c r="G7" s="6">
        <v>485</v>
      </c>
      <c r="H7" s="6">
        <v>6</v>
      </c>
      <c r="I7" s="6">
        <v>83</v>
      </c>
      <c r="J7" s="6">
        <f t="shared" si="1"/>
        <v>14</v>
      </c>
      <c r="K7" s="11">
        <f>J7-D7</f>
        <v>0</v>
      </c>
      <c r="L7" s="6">
        <f>G7+I7</f>
        <v>568</v>
      </c>
      <c r="M7" s="11">
        <f>L7-E7</f>
        <v>0</v>
      </c>
      <c r="N7" s="6">
        <f t="shared" si="4"/>
        <v>582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1</v>
      </c>
      <c r="E9" s="6">
        <v>142</v>
      </c>
      <c r="F9" s="6">
        <v>0</v>
      </c>
      <c r="G9" s="6">
        <v>123</v>
      </c>
      <c r="H9" s="6">
        <v>0</v>
      </c>
      <c r="I9" s="6">
        <v>20</v>
      </c>
      <c r="J9" s="6">
        <f t="shared" si="1"/>
        <v>0</v>
      </c>
      <c r="K9" s="11">
        <f t="shared" si="2"/>
        <v>-1</v>
      </c>
      <c r="L9" s="6">
        <f t="shared" si="3"/>
        <v>143</v>
      </c>
      <c r="M9" s="11">
        <f t="shared" si="0"/>
        <v>1</v>
      </c>
      <c r="N9" s="6">
        <f t="shared" si="4"/>
        <v>143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120</v>
      </c>
      <c r="E11" s="6">
        <v>2425</v>
      </c>
      <c r="F11" s="6">
        <v>52</v>
      </c>
      <c r="G11" s="6">
        <v>2012</v>
      </c>
      <c r="H11" s="6">
        <v>77</v>
      </c>
      <c r="I11" s="6">
        <v>422</v>
      </c>
      <c r="J11" s="6">
        <f t="shared" si="1"/>
        <v>129</v>
      </c>
      <c r="K11" s="11">
        <f t="shared" si="2"/>
        <v>9</v>
      </c>
      <c r="L11" s="6">
        <f t="shared" si="3"/>
        <v>2434</v>
      </c>
      <c r="M11" s="11">
        <f t="shared" si="0"/>
        <v>9</v>
      </c>
      <c r="N11" s="6">
        <f>L11+J11</f>
        <v>2563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4</v>
      </c>
      <c r="E13" s="6">
        <v>59</v>
      </c>
      <c r="F13" s="6">
        <v>4</v>
      </c>
      <c r="G13" s="6">
        <v>45</v>
      </c>
      <c r="H13" s="6">
        <v>0</v>
      </c>
      <c r="I13" s="6">
        <v>14</v>
      </c>
      <c r="J13" s="6">
        <f>+H13+F13</f>
        <v>4</v>
      </c>
      <c r="K13" s="11">
        <f t="shared" si="2"/>
        <v>0</v>
      </c>
      <c r="L13" s="6">
        <f t="shared" si="3"/>
        <v>59</v>
      </c>
      <c r="M13" s="11">
        <f t="shared" si="0"/>
        <v>0</v>
      </c>
      <c r="N13" s="6">
        <f t="shared" si="4"/>
        <v>63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15</v>
      </c>
      <c r="E14" s="6">
        <v>479</v>
      </c>
      <c r="F14" s="6">
        <v>2</v>
      </c>
      <c r="G14" s="6">
        <v>341</v>
      </c>
      <c r="H14" s="6">
        <v>15</v>
      </c>
      <c r="I14" s="6">
        <v>138</v>
      </c>
      <c r="J14" s="6">
        <f t="shared" si="1"/>
        <v>17</v>
      </c>
      <c r="K14" s="11">
        <f t="shared" si="2"/>
        <v>2</v>
      </c>
      <c r="L14" s="6">
        <f t="shared" si="3"/>
        <v>479</v>
      </c>
      <c r="M14" s="11">
        <f>L14-E14</f>
        <v>0</v>
      </c>
      <c r="N14" s="6">
        <f t="shared" si="4"/>
        <v>496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10</v>
      </c>
      <c r="E15" s="6">
        <v>46</v>
      </c>
      <c r="F15" s="6">
        <v>6</v>
      </c>
      <c r="G15" s="6">
        <v>41</v>
      </c>
      <c r="H15" s="6">
        <v>0</v>
      </c>
      <c r="I15" s="6">
        <v>9</v>
      </c>
      <c r="J15" s="6">
        <f t="shared" si="1"/>
        <v>6</v>
      </c>
      <c r="K15" s="11">
        <f t="shared" si="2"/>
        <v>-4</v>
      </c>
      <c r="L15" s="6">
        <f t="shared" si="3"/>
        <v>50</v>
      </c>
      <c r="M15" s="11">
        <f t="shared" si="0"/>
        <v>4</v>
      </c>
      <c r="N15" s="6">
        <f t="shared" si="4"/>
        <v>56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24</v>
      </c>
      <c r="E16" s="6">
        <v>408</v>
      </c>
      <c r="F16" s="6">
        <v>14</v>
      </c>
      <c r="G16" s="6">
        <v>320</v>
      </c>
      <c r="H16" s="6">
        <v>14</v>
      </c>
      <c r="I16" s="6">
        <v>88</v>
      </c>
      <c r="J16" s="6">
        <f t="shared" si="1"/>
        <v>28</v>
      </c>
      <c r="K16" s="11">
        <f t="shared" si="2"/>
        <v>4</v>
      </c>
      <c r="L16" s="6">
        <f t="shared" si="3"/>
        <v>408</v>
      </c>
      <c r="M16" s="11">
        <f t="shared" si="0"/>
        <v>0</v>
      </c>
      <c r="N16" s="6">
        <f>L16+J16</f>
        <v>436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</v>
      </c>
      <c r="E18" s="6">
        <v>110</v>
      </c>
      <c r="F18" s="6">
        <v>0</v>
      </c>
      <c r="G18" s="6">
        <v>70</v>
      </c>
      <c r="H18" s="6">
        <v>4</v>
      </c>
      <c r="I18" s="6">
        <v>41</v>
      </c>
      <c r="J18" s="6">
        <f t="shared" si="1"/>
        <v>4</v>
      </c>
      <c r="K18" s="11">
        <f t="shared" si="2"/>
        <v>2</v>
      </c>
      <c r="L18" s="6">
        <f t="shared" si="3"/>
        <v>111</v>
      </c>
      <c r="M18" s="11">
        <f t="shared" si="0"/>
        <v>1</v>
      </c>
      <c r="N18" s="6">
        <f t="shared" si="4"/>
        <v>115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1</v>
      </c>
      <c r="E19" s="6">
        <v>70</v>
      </c>
      <c r="F19" s="6">
        <v>0</v>
      </c>
      <c r="G19" s="6">
        <v>48</v>
      </c>
      <c r="H19" s="6">
        <v>1</v>
      </c>
      <c r="I19" s="6">
        <v>22</v>
      </c>
      <c r="J19" s="6">
        <f t="shared" si="1"/>
        <v>1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71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2</v>
      </c>
      <c r="E20" s="6">
        <v>88</v>
      </c>
      <c r="F20" s="6">
        <v>0</v>
      </c>
      <c r="G20" s="6">
        <v>62</v>
      </c>
      <c r="H20" s="6">
        <v>2</v>
      </c>
      <c r="I20" s="6">
        <v>26</v>
      </c>
      <c r="J20" s="6">
        <f t="shared" si="1"/>
        <v>2</v>
      </c>
      <c r="K20" s="11">
        <f>J20-D20</f>
        <v>0</v>
      </c>
      <c r="L20" s="6">
        <f t="shared" si="3"/>
        <v>88</v>
      </c>
      <c r="M20" s="11">
        <f t="shared" si="0"/>
        <v>0</v>
      </c>
      <c r="N20" s="6">
        <f t="shared" si="4"/>
        <v>90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2</v>
      </c>
      <c r="E21" s="6">
        <v>24</v>
      </c>
      <c r="F21" s="6">
        <v>0</v>
      </c>
      <c r="G21" s="6">
        <v>12</v>
      </c>
      <c r="H21" s="6">
        <v>3</v>
      </c>
      <c r="I21" s="6">
        <v>12</v>
      </c>
      <c r="J21" s="6">
        <f t="shared" si="1"/>
        <v>3</v>
      </c>
      <c r="K21" s="11">
        <f t="shared" si="2"/>
        <v>1</v>
      </c>
      <c r="L21" s="6">
        <f t="shared" si="3"/>
        <v>24</v>
      </c>
      <c r="M21" s="11">
        <f t="shared" si="0"/>
        <v>0</v>
      </c>
      <c r="N21" s="6">
        <f t="shared" si="4"/>
        <v>27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9</v>
      </c>
      <c r="E22" s="15">
        <v>311</v>
      </c>
      <c r="F22" s="6">
        <v>8</v>
      </c>
      <c r="G22" s="6">
        <v>276</v>
      </c>
      <c r="H22" s="6">
        <v>0</v>
      </c>
      <c r="I22" s="6">
        <v>36</v>
      </c>
      <c r="J22" s="6">
        <f t="shared" si="1"/>
        <v>8</v>
      </c>
      <c r="K22" s="16">
        <f t="shared" si="2"/>
        <v>-1</v>
      </c>
      <c r="L22" s="15">
        <f t="shared" si="3"/>
        <v>312</v>
      </c>
      <c r="M22" s="16">
        <f t="shared" si="0"/>
        <v>1</v>
      </c>
      <c r="N22" s="15">
        <f>L22+J22</f>
        <v>320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17</v>
      </c>
      <c r="E23" s="6">
        <v>13</v>
      </c>
      <c r="F23" s="6">
        <v>17</v>
      </c>
      <c r="G23" s="6">
        <v>5</v>
      </c>
      <c r="H23" s="6">
        <v>0</v>
      </c>
      <c r="I23" s="6">
        <v>8</v>
      </c>
      <c r="J23" s="6">
        <f t="shared" si="1"/>
        <v>17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30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47</v>
      </c>
      <c r="F24" s="6">
        <v>0</v>
      </c>
      <c r="G24" s="6">
        <v>40</v>
      </c>
      <c r="H24" s="6">
        <v>0</v>
      </c>
      <c r="I24" s="6">
        <v>7</v>
      </c>
      <c r="J24" s="6">
        <f t="shared" si="1"/>
        <v>0</v>
      </c>
      <c r="K24" s="16">
        <f t="shared" si="2"/>
        <v>0</v>
      </c>
      <c r="L24" s="15">
        <f t="shared" si="3"/>
        <v>47</v>
      </c>
      <c r="M24" s="16">
        <f t="shared" si="0"/>
        <v>0</v>
      </c>
      <c r="N24" s="15">
        <f t="shared" si="4"/>
        <v>47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2</v>
      </c>
      <c r="E25" s="6">
        <v>90</v>
      </c>
      <c r="F25" s="6">
        <v>0</v>
      </c>
      <c r="G25" s="6">
        <v>56</v>
      </c>
      <c r="H25" s="6">
        <v>1</v>
      </c>
      <c r="I25" s="6">
        <v>35</v>
      </c>
      <c r="J25" s="6">
        <f t="shared" si="1"/>
        <v>1</v>
      </c>
      <c r="K25" s="11">
        <f>J25-D25</f>
        <v>-1</v>
      </c>
      <c r="L25" s="6">
        <f t="shared" si="3"/>
        <v>91</v>
      </c>
      <c r="M25" s="11">
        <f t="shared" si="0"/>
        <v>1</v>
      </c>
      <c r="N25" s="6">
        <f t="shared" si="4"/>
        <v>92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1</v>
      </c>
      <c r="E26" s="6">
        <v>57</v>
      </c>
      <c r="F26" s="6">
        <v>0</v>
      </c>
      <c r="G26" s="6">
        <v>47</v>
      </c>
      <c r="H26" s="6">
        <v>1</v>
      </c>
      <c r="I26" s="6">
        <v>10</v>
      </c>
      <c r="J26" s="6">
        <f t="shared" si="1"/>
        <v>1</v>
      </c>
      <c r="K26" s="11">
        <f t="shared" si="2"/>
        <v>0</v>
      </c>
      <c r="L26" s="6">
        <f t="shared" si="3"/>
        <v>57</v>
      </c>
      <c r="M26" s="11">
        <f t="shared" si="0"/>
        <v>0</v>
      </c>
      <c r="N26" s="6">
        <f>L26+J26</f>
        <v>58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1</v>
      </c>
      <c r="E27" s="6">
        <v>37</v>
      </c>
      <c r="F27" s="6">
        <v>0</v>
      </c>
      <c r="G27" s="6">
        <v>29</v>
      </c>
      <c r="H27" s="6">
        <v>1</v>
      </c>
      <c r="I27" s="6">
        <v>8</v>
      </c>
      <c r="J27" s="6">
        <f t="shared" si="1"/>
        <v>1</v>
      </c>
      <c r="K27" s="11">
        <f t="shared" si="2"/>
        <v>0</v>
      </c>
      <c r="L27" s="6">
        <f t="shared" si="3"/>
        <v>37</v>
      </c>
      <c r="M27" s="11">
        <f t="shared" si="0"/>
        <v>0</v>
      </c>
      <c r="N27" s="6">
        <f t="shared" si="4"/>
        <v>38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4</v>
      </c>
      <c r="E28" s="6">
        <v>20</v>
      </c>
      <c r="F28" s="6">
        <v>1</v>
      </c>
      <c r="G28" s="6">
        <v>17</v>
      </c>
      <c r="H28" s="6">
        <v>2</v>
      </c>
      <c r="I28" s="6">
        <v>4</v>
      </c>
      <c r="J28" s="6">
        <f t="shared" si="1"/>
        <v>3</v>
      </c>
      <c r="K28" s="11">
        <f t="shared" si="2"/>
        <v>-1</v>
      </c>
      <c r="L28" s="6">
        <f t="shared" si="3"/>
        <v>21</v>
      </c>
      <c r="M28" s="11">
        <f t="shared" si="0"/>
        <v>1</v>
      </c>
      <c r="N28" s="6">
        <f t="shared" si="4"/>
        <v>24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91</v>
      </c>
      <c r="F29" s="6">
        <v>0</v>
      </c>
      <c r="G29" s="6">
        <v>89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91</v>
      </c>
      <c r="M29" s="16">
        <f t="shared" si="0"/>
        <v>0</v>
      </c>
      <c r="N29" s="15">
        <f>L29+J29</f>
        <v>91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1</v>
      </c>
      <c r="G30" s="6">
        <v>8</v>
      </c>
      <c r="H30" s="6">
        <v>0</v>
      </c>
      <c r="I30" s="6">
        <v>2</v>
      </c>
      <c r="J30" s="6">
        <f t="shared" si="1"/>
        <v>1</v>
      </c>
      <c r="K30" s="16">
        <f t="shared" si="2"/>
        <v>1</v>
      </c>
      <c r="L30" s="15">
        <f t="shared" si="3"/>
        <v>10</v>
      </c>
      <c r="M30" s="16">
        <f t="shared" si="0"/>
        <v>0</v>
      </c>
      <c r="N30" s="15">
        <f t="shared" si="4"/>
        <v>11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</v>
      </c>
      <c r="E31" s="6">
        <v>51</v>
      </c>
      <c r="F31" s="6">
        <v>1</v>
      </c>
      <c r="G31" s="6">
        <v>37</v>
      </c>
      <c r="H31" s="6">
        <v>0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51</v>
      </c>
      <c r="M31" s="11">
        <f t="shared" si="0"/>
        <v>0</v>
      </c>
      <c r="N31" s="6">
        <f t="shared" si="4"/>
        <v>52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4</v>
      </c>
      <c r="E32" s="6">
        <v>109</v>
      </c>
      <c r="F32" s="6">
        <v>1</v>
      </c>
      <c r="G32" s="6">
        <v>84</v>
      </c>
      <c r="H32" s="6">
        <v>3</v>
      </c>
      <c r="I32" s="6">
        <v>25</v>
      </c>
      <c r="J32" s="6">
        <f t="shared" si="1"/>
        <v>4</v>
      </c>
      <c r="K32" s="11">
        <f t="shared" si="2"/>
        <v>0</v>
      </c>
      <c r="L32" s="6">
        <f t="shared" si="3"/>
        <v>109</v>
      </c>
      <c r="M32" s="11">
        <f t="shared" si="0"/>
        <v>0</v>
      </c>
      <c r="N32" s="6">
        <f t="shared" si="4"/>
        <v>113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1</v>
      </c>
      <c r="E34" s="6">
        <v>76</v>
      </c>
      <c r="F34" s="6">
        <v>1</v>
      </c>
      <c r="G34" s="6">
        <v>54</v>
      </c>
      <c r="H34" s="6">
        <v>0</v>
      </c>
      <c r="I34" s="6">
        <v>22</v>
      </c>
      <c r="J34" s="6">
        <f t="shared" si="1"/>
        <v>1</v>
      </c>
      <c r="K34" s="11">
        <f t="shared" si="2"/>
        <v>0</v>
      </c>
      <c r="L34" s="6">
        <f t="shared" si="3"/>
        <v>76</v>
      </c>
      <c r="M34" s="11">
        <f t="shared" si="0"/>
        <v>0</v>
      </c>
      <c r="N34" s="6">
        <f t="shared" si="4"/>
        <v>77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2</v>
      </c>
      <c r="E35" s="6">
        <v>19</v>
      </c>
      <c r="F35" s="6">
        <v>0</v>
      </c>
      <c r="G35" s="6">
        <v>17</v>
      </c>
      <c r="H35" s="6">
        <v>2</v>
      </c>
      <c r="I35" s="6">
        <v>2</v>
      </c>
      <c r="J35" s="6">
        <f t="shared" si="1"/>
        <v>2</v>
      </c>
      <c r="K35" s="11">
        <f t="shared" si="2"/>
        <v>0</v>
      </c>
      <c r="L35" s="6">
        <f t="shared" si="3"/>
        <v>19</v>
      </c>
      <c r="M35" s="11">
        <f t="shared" si="0"/>
        <v>0</v>
      </c>
      <c r="N35" s="6">
        <f t="shared" si="4"/>
        <v>21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2</v>
      </c>
      <c r="E37" s="6">
        <v>36</v>
      </c>
      <c r="F37" s="6">
        <v>0</v>
      </c>
      <c r="G37" s="6">
        <v>30</v>
      </c>
      <c r="H37" s="6">
        <v>2</v>
      </c>
      <c r="I37" s="6">
        <v>6</v>
      </c>
      <c r="J37" s="6">
        <f t="shared" si="1"/>
        <v>2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38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9</v>
      </c>
      <c r="E38" s="15">
        <v>20</v>
      </c>
      <c r="F38" s="6">
        <v>1</v>
      </c>
      <c r="G38" s="6">
        <v>12</v>
      </c>
      <c r="H38" s="6">
        <v>8</v>
      </c>
      <c r="I38" s="6">
        <v>8</v>
      </c>
      <c r="J38" s="6">
        <f t="shared" si="1"/>
        <v>9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29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1</v>
      </c>
      <c r="E39" s="6">
        <v>13</v>
      </c>
      <c r="F39" s="6">
        <v>1</v>
      </c>
      <c r="G39" s="6">
        <v>9</v>
      </c>
      <c r="H39" s="6">
        <v>1</v>
      </c>
      <c r="I39" s="6">
        <v>4</v>
      </c>
      <c r="J39" s="6">
        <f t="shared" si="1"/>
        <v>2</v>
      </c>
      <c r="K39" s="11">
        <f t="shared" si="5"/>
        <v>1</v>
      </c>
      <c r="L39" s="6">
        <f t="shared" si="3"/>
        <v>13</v>
      </c>
      <c r="M39" s="11">
        <f t="shared" si="6"/>
        <v>0</v>
      </c>
      <c r="N39" s="6">
        <f t="shared" si="4"/>
        <v>15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6</v>
      </c>
      <c r="E40" s="6">
        <v>47</v>
      </c>
      <c r="F40" s="6">
        <v>1</v>
      </c>
      <c r="G40" s="6">
        <v>26</v>
      </c>
      <c r="H40" s="6">
        <v>8</v>
      </c>
      <c r="I40" s="6">
        <v>21</v>
      </c>
      <c r="J40" s="6">
        <f t="shared" si="1"/>
        <v>9</v>
      </c>
      <c r="K40" s="11">
        <f t="shared" si="5"/>
        <v>3</v>
      </c>
      <c r="L40" s="6">
        <f t="shared" si="3"/>
        <v>47</v>
      </c>
      <c r="M40" s="11">
        <f t="shared" si="6"/>
        <v>0</v>
      </c>
      <c r="N40" s="6">
        <f t="shared" si="4"/>
        <v>56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5</v>
      </c>
      <c r="E41" s="6">
        <v>64</v>
      </c>
      <c r="F41" s="6">
        <v>1</v>
      </c>
      <c r="G41" s="6">
        <v>25</v>
      </c>
      <c r="H41" s="6">
        <v>4</v>
      </c>
      <c r="I41" s="6">
        <v>39</v>
      </c>
      <c r="J41" s="6">
        <f t="shared" si="1"/>
        <v>5</v>
      </c>
      <c r="K41" s="11">
        <f t="shared" si="5"/>
        <v>0</v>
      </c>
      <c r="L41" s="6">
        <f t="shared" si="3"/>
        <v>64</v>
      </c>
      <c r="M41" s="11">
        <f t="shared" si="6"/>
        <v>0</v>
      </c>
      <c r="N41" s="6">
        <f t="shared" si="4"/>
        <v>69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2</v>
      </c>
      <c r="E42" s="6">
        <v>98</v>
      </c>
      <c r="F42" s="6">
        <v>0</v>
      </c>
      <c r="G42" s="6">
        <v>85</v>
      </c>
      <c r="H42" s="6">
        <v>0</v>
      </c>
      <c r="I42" s="6">
        <v>15</v>
      </c>
      <c r="J42" s="6">
        <f t="shared" si="1"/>
        <v>0</v>
      </c>
      <c r="K42" s="11">
        <f t="shared" si="5"/>
        <v>-2</v>
      </c>
      <c r="L42" s="6">
        <f t="shared" si="3"/>
        <v>100</v>
      </c>
      <c r="M42" s="11">
        <f t="shared" si="6"/>
        <v>2</v>
      </c>
      <c r="N42" s="6">
        <f t="shared" si="4"/>
        <v>100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42</v>
      </c>
      <c r="E43" s="6">
        <v>470</v>
      </c>
      <c r="F43" s="6">
        <v>17</v>
      </c>
      <c r="G43" s="6">
        <v>379</v>
      </c>
      <c r="H43" s="6">
        <v>25</v>
      </c>
      <c r="I43" s="6">
        <v>92</v>
      </c>
      <c r="J43" s="6">
        <f t="shared" si="1"/>
        <v>42</v>
      </c>
      <c r="K43" s="11">
        <f t="shared" si="5"/>
        <v>0</v>
      </c>
      <c r="L43" s="6">
        <f t="shared" si="3"/>
        <v>471</v>
      </c>
      <c r="M43" s="11">
        <f t="shared" si="6"/>
        <v>1</v>
      </c>
      <c r="N43" s="6">
        <f t="shared" si="4"/>
        <v>513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23</v>
      </c>
      <c r="E44" s="6">
        <v>187</v>
      </c>
      <c r="F44" s="6">
        <v>16</v>
      </c>
      <c r="G44" s="6">
        <v>115</v>
      </c>
      <c r="H44" s="6">
        <v>6</v>
      </c>
      <c r="I44" s="6">
        <v>73</v>
      </c>
      <c r="J44" s="6">
        <f t="shared" si="1"/>
        <v>22</v>
      </c>
      <c r="K44" s="11">
        <f t="shared" si="5"/>
        <v>-1</v>
      </c>
      <c r="L44" s="6">
        <f t="shared" si="3"/>
        <v>188</v>
      </c>
      <c r="M44" s="11">
        <f t="shared" si="6"/>
        <v>1</v>
      </c>
      <c r="N44" s="6">
        <f t="shared" si="4"/>
        <v>210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9</v>
      </c>
      <c r="F47" s="6">
        <v>0</v>
      </c>
      <c r="G47" s="6">
        <v>6</v>
      </c>
      <c r="H47" s="6">
        <v>0</v>
      </c>
      <c r="I47" s="6">
        <v>3</v>
      </c>
      <c r="J47" s="6">
        <f t="shared" si="1"/>
        <v>0</v>
      </c>
      <c r="K47" s="11">
        <f t="shared" si="5"/>
        <v>0</v>
      </c>
      <c r="L47" s="6">
        <f t="shared" si="3"/>
        <v>9</v>
      </c>
      <c r="M47" s="11">
        <f t="shared" si="6"/>
        <v>0</v>
      </c>
      <c r="N47" s="6">
        <f t="shared" si="4"/>
        <v>9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6</v>
      </c>
      <c r="E49" s="6">
        <v>20</v>
      </c>
      <c r="F49" s="6">
        <v>7</v>
      </c>
      <c r="G49" s="6">
        <v>8</v>
      </c>
      <c r="H49" s="6">
        <v>1</v>
      </c>
      <c r="I49" s="6">
        <v>12</v>
      </c>
      <c r="J49" s="6">
        <f t="shared" si="1"/>
        <v>8</v>
      </c>
      <c r="K49" s="11">
        <f t="shared" si="5"/>
        <v>2</v>
      </c>
      <c r="L49" s="6">
        <f t="shared" si="3"/>
        <v>20</v>
      </c>
      <c r="M49" s="11">
        <f t="shared" si="6"/>
        <v>0</v>
      </c>
      <c r="N49" s="6">
        <f t="shared" si="4"/>
        <v>28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4</v>
      </c>
      <c r="E50" s="15">
        <v>84</v>
      </c>
      <c r="F50" s="6">
        <v>1</v>
      </c>
      <c r="G50" s="6">
        <v>73</v>
      </c>
      <c r="H50" s="6">
        <v>3</v>
      </c>
      <c r="I50" s="6">
        <v>11</v>
      </c>
      <c r="J50" s="6">
        <f t="shared" si="1"/>
        <v>4</v>
      </c>
      <c r="K50" s="16">
        <f t="shared" si="5"/>
        <v>0</v>
      </c>
      <c r="L50" s="15">
        <f t="shared" si="3"/>
        <v>84</v>
      </c>
      <c r="M50" s="16">
        <f>L50-E50</f>
        <v>0</v>
      </c>
      <c r="N50" s="15">
        <f t="shared" si="4"/>
        <v>88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5</v>
      </c>
      <c r="E51" s="6">
        <v>30</v>
      </c>
      <c r="F51" s="6">
        <v>3</v>
      </c>
      <c r="G51" s="6">
        <v>8</v>
      </c>
      <c r="H51" s="6">
        <v>2</v>
      </c>
      <c r="I51" s="6">
        <v>22</v>
      </c>
      <c r="J51" s="6">
        <f t="shared" si="1"/>
        <v>5</v>
      </c>
      <c r="K51" s="11">
        <f t="shared" si="5"/>
        <v>0</v>
      </c>
      <c r="L51" s="6">
        <f t="shared" si="3"/>
        <v>30</v>
      </c>
      <c r="M51" s="11">
        <f t="shared" si="6"/>
        <v>0</v>
      </c>
      <c r="N51" s="6">
        <f t="shared" si="4"/>
        <v>35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1</v>
      </c>
      <c r="E52" s="6">
        <v>5</v>
      </c>
      <c r="F52" s="6">
        <v>0</v>
      </c>
      <c r="G52" s="6">
        <v>1</v>
      </c>
      <c r="H52" s="6">
        <v>1</v>
      </c>
      <c r="I52" s="6">
        <v>4</v>
      </c>
      <c r="J52" s="6">
        <f t="shared" si="1"/>
        <v>1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6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77</v>
      </c>
      <c r="E54" s="15">
        <v>622</v>
      </c>
      <c r="F54" s="6">
        <v>31</v>
      </c>
      <c r="G54" s="6">
        <v>353</v>
      </c>
      <c r="H54" s="6">
        <v>41</v>
      </c>
      <c r="I54" s="6">
        <v>276</v>
      </c>
      <c r="J54" s="6">
        <f t="shared" si="1"/>
        <v>72</v>
      </c>
      <c r="K54" s="16">
        <f t="shared" si="5"/>
        <v>-5</v>
      </c>
      <c r="L54" s="15">
        <f t="shared" si="3"/>
        <v>629</v>
      </c>
      <c r="M54" s="16">
        <f t="shared" si="6"/>
        <v>7</v>
      </c>
      <c r="N54" s="15">
        <f t="shared" si="4"/>
        <v>701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45</v>
      </c>
      <c r="F55" s="6">
        <v>0</v>
      </c>
      <c r="G55" s="6">
        <v>29</v>
      </c>
      <c r="H55" s="6">
        <v>1</v>
      </c>
      <c r="I55" s="6">
        <v>16</v>
      </c>
      <c r="J55" s="6">
        <f t="shared" si="1"/>
        <v>1</v>
      </c>
      <c r="K55" s="11">
        <f t="shared" si="5"/>
        <v>1</v>
      </c>
      <c r="L55" s="6">
        <f t="shared" si="3"/>
        <v>45</v>
      </c>
      <c r="M55" s="11">
        <f t="shared" si="6"/>
        <v>0</v>
      </c>
      <c r="N55" s="6">
        <f t="shared" si="4"/>
        <v>46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2</v>
      </c>
      <c r="E58" s="6">
        <v>38</v>
      </c>
      <c r="F58" s="6">
        <v>0</v>
      </c>
      <c r="G58" s="6">
        <v>20</v>
      </c>
      <c r="H58" s="6">
        <v>4</v>
      </c>
      <c r="I58" s="6">
        <v>18</v>
      </c>
      <c r="J58" s="6">
        <f t="shared" si="1"/>
        <v>4</v>
      </c>
      <c r="K58" s="11">
        <f t="shared" si="5"/>
        <v>2</v>
      </c>
      <c r="L58" s="6">
        <f t="shared" si="3"/>
        <v>38</v>
      </c>
      <c r="M58" s="11">
        <f t="shared" si="6"/>
        <v>0</v>
      </c>
      <c r="N58" s="6">
        <f t="shared" si="4"/>
        <v>42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3</v>
      </c>
      <c r="E59" s="6">
        <v>59</v>
      </c>
      <c r="F59" s="6">
        <v>1</v>
      </c>
      <c r="G59" s="6">
        <v>30</v>
      </c>
      <c r="H59" s="6">
        <v>2</v>
      </c>
      <c r="I59" s="6">
        <v>29</v>
      </c>
      <c r="J59" s="6">
        <f t="shared" si="1"/>
        <v>3</v>
      </c>
      <c r="K59" s="11">
        <f t="shared" si="5"/>
        <v>0</v>
      </c>
      <c r="L59" s="6">
        <f t="shared" si="3"/>
        <v>59</v>
      </c>
      <c r="M59" s="11">
        <f t="shared" si="6"/>
        <v>0</v>
      </c>
      <c r="N59" s="6">
        <f t="shared" si="4"/>
        <v>62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77</v>
      </c>
      <c r="F60" s="6">
        <v>0</v>
      </c>
      <c r="G60" s="6">
        <v>59</v>
      </c>
      <c r="H60" s="6">
        <v>2</v>
      </c>
      <c r="I60" s="6">
        <v>18</v>
      </c>
      <c r="J60" s="6">
        <f t="shared" si="1"/>
        <v>2</v>
      </c>
      <c r="K60" s="16">
        <f t="shared" si="5"/>
        <v>2</v>
      </c>
      <c r="L60" s="15">
        <f t="shared" si="3"/>
        <v>77</v>
      </c>
      <c r="M60" s="16">
        <f t="shared" si="6"/>
        <v>0</v>
      </c>
      <c r="N60" s="15">
        <f t="shared" si="4"/>
        <v>79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2</v>
      </c>
      <c r="E61" s="6">
        <v>37</v>
      </c>
      <c r="F61" s="6">
        <v>1</v>
      </c>
      <c r="G61" s="6">
        <v>33</v>
      </c>
      <c r="H61" s="6">
        <v>1</v>
      </c>
      <c r="I61" s="6">
        <v>4</v>
      </c>
      <c r="J61" s="6">
        <f t="shared" si="1"/>
        <v>2</v>
      </c>
      <c r="K61" s="11">
        <f t="shared" si="5"/>
        <v>0</v>
      </c>
      <c r="L61" s="6">
        <f>G61+I61</f>
        <v>37</v>
      </c>
      <c r="M61" s="11">
        <f t="shared" si="6"/>
        <v>0</v>
      </c>
      <c r="N61" s="6">
        <f t="shared" si="4"/>
        <v>39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96</v>
      </c>
      <c r="F62" s="6">
        <v>0</v>
      </c>
      <c r="G62" s="6">
        <v>77</v>
      </c>
      <c r="H62" s="6">
        <v>0</v>
      </c>
      <c r="I62" s="6">
        <v>19</v>
      </c>
      <c r="J62" s="6">
        <f t="shared" si="1"/>
        <v>0</v>
      </c>
      <c r="K62" s="11">
        <f t="shared" si="5"/>
        <v>0</v>
      </c>
      <c r="L62" s="6">
        <f t="shared" si="3"/>
        <v>96</v>
      </c>
      <c r="M62" s="11">
        <f t="shared" si="6"/>
        <v>0</v>
      </c>
      <c r="N62" s="6">
        <f t="shared" si="4"/>
        <v>96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5</v>
      </c>
      <c r="E63" s="6">
        <v>115</v>
      </c>
      <c r="F63" s="6">
        <v>0</v>
      </c>
      <c r="G63" s="6">
        <v>95</v>
      </c>
      <c r="H63" s="6">
        <v>5</v>
      </c>
      <c r="I63" s="6">
        <v>20</v>
      </c>
      <c r="J63" s="6">
        <f t="shared" si="1"/>
        <v>5</v>
      </c>
      <c r="K63" s="11">
        <f t="shared" si="5"/>
        <v>0</v>
      </c>
      <c r="L63" s="6">
        <f t="shared" si="3"/>
        <v>115</v>
      </c>
      <c r="M63" s="11">
        <f t="shared" si="6"/>
        <v>0</v>
      </c>
      <c r="N63" s="6">
        <f t="shared" si="4"/>
        <v>120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8</v>
      </c>
      <c r="E64" s="6">
        <v>270</v>
      </c>
      <c r="F64" s="6">
        <v>3</v>
      </c>
      <c r="G64" s="6">
        <v>243</v>
      </c>
      <c r="H64" s="6">
        <v>5</v>
      </c>
      <c r="I64" s="6">
        <v>27</v>
      </c>
      <c r="J64" s="6">
        <f t="shared" si="1"/>
        <v>8</v>
      </c>
      <c r="K64" s="11">
        <f t="shared" si="5"/>
        <v>0</v>
      </c>
      <c r="L64" s="6">
        <f t="shared" si="3"/>
        <v>270</v>
      </c>
      <c r="M64" s="11">
        <f t="shared" si="6"/>
        <v>0</v>
      </c>
      <c r="N64" s="6">
        <f>L64+J64</f>
        <v>278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19</v>
      </c>
      <c r="F65" s="6">
        <v>0</v>
      </c>
      <c r="G65" s="6">
        <v>7</v>
      </c>
      <c r="H65" s="6">
        <v>0</v>
      </c>
      <c r="I65" s="6">
        <v>12</v>
      </c>
      <c r="J65" s="6">
        <f t="shared" si="1"/>
        <v>0</v>
      </c>
      <c r="K65" s="11">
        <f t="shared" si="5"/>
        <v>0</v>
      </c>
      <c r="L65" s="6">
        <f t="shared" si="3"/>
        <v>19</v>
      </c>
      <c r="M65" s="11">
        <f t="shared" si="6"/>
        <v>0</v>
      </c>
      <c r="N65" s="6">
        <f t="shared" si="4"/>
        <v>19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1</v>
      </c>
      <c r="I66" s="6">
        <v>7</v>
      </c>
      <c r="J66" s="6">
        <f t="shared" si="1"/>
        <v>1</v>
      </c>
      <c r="K66" s="11">
        <f t="shared" si="5"/>
        <v>1</v>
      </c>
      <c r="L66" s="6">
        <f t="shared" si="3"/>
        <v>20</v>
      </c>
      <c r="M66" s="11">
        <f t="shared" si="6"/>
        <v>0</v>
      </c>
      <c r="N66" s="6">
        <f t="shared" si="4"/>
        <v>21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1</v>
      </c>
      <c r="E68" s="6">
        <v>9</v>
      </c>
      <c r="F68" s="6">
        <v>0</v>
      </c>
      <c r="G68" s="6">
        <v>6</v>
      </c>
      <c r="H68" s="6">
        <v>1</v>
      </c>
      <c r="I68" s="6">
        <v>3</v>
      </c>
      <c r="J68" s="6">
        <f t="shared" si="1"/>
        <v>1</v>
      </c>
      <c r="K68" s="11">
        <f t="shared" ref="K68:K99" si="7">J68-D68</f>
        <v>0</v>
      </c>
      <c r="L68" s="6">
        <f t="shared" si="3"/>
        <v>9</v>
      </c>
      <c r="M68" s="11">
        <f t="shared" ref="M68:M99" si="8">L68-E68</f>
        <v>0</v>
      </c>
      <c r="N68" s="6">
        <f t="shared" si="4"/>
        <v>10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2</v>
      </c>
      <c r="E69" s="6">
        <v>29</v>
      </c>
      <c r="F69" s="6">
        <v>2</v>
      </c>
      <c r="G69" s="6">
        <v>15</v>
      </c>
      <c r="H69" s="6">
        <v>2</v>
      </c>
      <c r="I69" s="6">
        <v>14</v>
      </c>
      <c r="J69" s="6">
        <f t="shared" ref="J69:J119" si="9">+H69+F69</f>
        <v>4</v>
      </c>
      <c r="K69" s="11">
        <f t="shared" si="7"/>
        <v>2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33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1</v>
      </c>
      <c r="E70" s="6">
        <v>31</v>
      </c>
      <c r="F70" s="6">
        <v>1</v>
      </c>
      <c r="G70" s="6">
        <v>19</v>
      </c>
      <c r="H70" s="6">
        <v>4</v>
      </c>
      <c r="I70" s="6">
        <v>12</v>
      </c>
      <c r="J70" s="6">
        <f t="shared" si="9"/>
        <v>5</v>
      </c>
      <c r="K70" s="11">
        <f t="shared" si="7"/>
        <v>4</v>
      </c>
      <c r="L70" s="6">
        <f t="shared" si="10"/>
        <v>31</v>
      </c>
      <c r="M70" s="11">
        <f t="shared" si="8"/>
        <v>0</v>
      </c>
      <c r="N70" s="6">
        <f t="shared" si="11"/>
        <v>36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114</v>
      </c>
      <c r="F73" s="6">
        <v>0</v>
      </c>
      <c r="G73" s="6">
        <v>100</v>
      </c>
      <c r="H73" s="6">
        <v>0</v>
      </c>
      <c r="I73" s="6">
        <v>14</v>
      </c>
      <c r="J73" s="6">
        <f t="shared" si="9"/>
        <v>0</v>
      </c>
      <c r="K73" s="11">
        <f t="shared" si="7"/>
        <v>0</v>
      </c>
      <c r="L73" s="6">
        <f t="shared" si="10"/>
        <v>114</v>
      </c>
      <c r="M73" s="11">
        <f t="shared" si="8"/>
        <v>0</v>
      </c>
      <c r="N73" s="6">
        <f t="shared" si="11"/>
        <v>114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26</v>
      </c>
      <c r="F74" s="6">
        <v>0</v>
      </c>
      <c r="G74" s="6">
        <v>8</v>
      </c>
      <c r="H74" s="6">
        <v>0</v>
      </c>
      <c r="I74" s="6">
        <v>18</v>
      </c>
      <c r="J74" s="6">
        <f t="shared" si="9"/>
        <v>0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26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</v>
      </c>
      <c r="E75" s="6">
        <v>149</v>
      </c>
      <c r="F75" s="6">
        <v>0</v>
      </c>
      <c r="G75" s="6">
        <v>86</v>
      </c>
      <c r="H75" s="6">
        <v>2</v>
      </c>
      <c r="I75" s="6">
        <v>63</v>
      </c>
      <c r="J75" s="6">
        <f t="shared" si="9"/>
        <v>2</v>
      </c>
      <c r="K75" s="11">
        <f t="shared" si="7"/>
        <v>1</v>
      </c>
      <c r="L75" s="6">
        <f t="shared" si="10"/>
        <v>149</v>
      </c>
      <c r="M75" s="11">
        <f t="shared" si="8"/>
        <v>0</v>
      </c>
      <c r="N75" s="6">
        <f t="shared" si="11"/>
        <v>151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2</v>
      </c>
      <c r="E76" s="6">
        <v>27</v>
      </c>
      <c r="F76" s="6">
        <v>2</v>
      </c>
      <c r="G76" s="6">
        <v>21</v>
      </c>
      <c r="H76" s="6">
        <v>0</v>
      </c>
      <c r="I76" s="6">
        <v>6</v>
      </c>
      <c r="J76" s="6">
        <f t="shared" si="9"/>
        <v>2</v>
      </c>
      <c r="K76" s="11">
        <f t="shared" si="7"/>
        <v>0</v>
      </c>
      <c r="L76" s="6">
        <f t="shared" si="10"/>
        <v>27</v>
      </c>
      <c r="M76" s="11">
        <f t="shared" si="8"/>
        <v>0</v>
      </c>
      <c r="N76" s="6">
        <f t="shared" si="11"/>
        <v>29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</v>
      </c>
      <c r="E77" s="6">
        <v>37</v>
      </c>
      <c r="F77" s="6">
        <v>0</v>
      </c>
      <c r="G77" s="6">
        <v>26</v>
      </c>
      <c r="H77" s="6">
        <v>1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37</v>
      </c>
      <c r="M77" s="11">
        <f t="shared" si="8"/>
        <v>0</v>
      </c>
      <c r="N77" s="6">
        <f t="shared" si="11"/>
        <v>38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6</v>
      </c>
      <c r="E79" s="6">
        <v>68</v>
      </c>
      <c r="F79" s="6">
        <v>1</v>
      </c>
      <c r="G79" s="6">
        <v>49</v>
      </c>
      <c r="H79" s="6">
        <v>5</v>
      </c>
      <c r="I79" s="6">
        <v>19</v>
      </c>
      <c r="J79" s="6">
        <f t="shared" si="9"/>
        <v>6</v>
      </c>
      <c r="K79" s="11">
        <f t="shared" si="7"/>
        <v>0</v>
      </c>
      <c r="L79" s="6">
        <f t="shared" si="10"/>
        <v>68</v>
      </c>
      <c r="M79" s="11">
        <f t="shared" si="8"/>
        <v>0</v>
      </c>
      <c r="N79" s="6">
        <f t="shared" si="11"/>
        <v>74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6</v>
      </c>
      <c r="E80" s="15">
        <v>81</v>
      </c>
      <c r="F80" s="6">
        <v>6</v>
      </c>
      <c r="G80" s="6">
        <v>69</v>
      </c>
      <c r="H80" s="6">
        <v>0</v>
      </c>
      <c r="I80" s="6">
        <v>12</v>
      </c>
      <c r="J80" s="6">
        <f t="shared" si="9"/>
        <v>6</v>
      </c>
      <c r="K80" s="16">
        <f t="shared" si="7"/>
        <v>0</v>
      </c>
      <c r="L80" s="15">
        <f t="shared" si="10"/>
        <v>81</v>
      </c>
      <c r="M80" s="16">
        <f t="shared" si="8"/>
        <v>0</v>
      </c>
      <c r="N80" s="15">
        <f t="shared" si="11"/>
        <v>87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3</v>
      </c>
      <c r="E81" s="6">
        <v>69</v>
      </c>
      <c r="F81" s="6">
        <v>3</v>
      </c>
      <c r="G81" s="6">
        <v>54</v>
      </c>
      <c r="H81" s="6">
        <v>0</v>
      </c>
      <c r="I81" s="6">
        <v>15</v>
      </c>
      <c r="J81" s="6">
        <f t="shared" si="9"/>
        <v>3</v>
      </c>
      <c r="K81" s="11">
        <f t="shared" si="7"/>
        <v>0</v>
      </c>
      <c r="L81" s="6">
        <f t="shared" si="10"/>
        <v>69</v>
      </c>
      <c r="M81" s="11">
        <f t="shared" si="8"/>
        <v>0</v>
      </c>
      <c r="N81" s="6">
        <f t="shared" si="11"/>
        <v>72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2</v>
      </c>
      <c r="E83" s="6">
        <v>60</v>
      </c>
      <c r="F83" s="6">
        <v>2</v>
      </c>
      <c r="G83" s="6">
        <v>49</v>
      </c>
      <c r="H83" s="6">
        <v>0</v>
      </c>
      <c r="I83" s="6">
        <v>11</v>
      </c>
      <c r="J83" s="6">
        <f t="shared" si="9"/>
        <v>2</v>
      </c>
      <c r="K83" s="11">
        <f t="shared" si="7"/>
        <v>0</v>
      </c>
      <c r="L83" s="6">
        <f t="shared" si="10"/>
        <v>60</v>
      </c>
      <c r="M83" s="11">
        <f t="shared" si="8"/>
        <v>0</v>
      </c>
      <c r="N83" s="6">
        <f t="shared" si="11"/>
        <v>62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34</v>
      </c>
      <c r="F85" s="6">
        <v>0</v>
      </c>
      <c r="G85" s="6">
        <v>17</v>
      </c>
      <c r="H85" s="6">
        <v>1</v>
      </c>
      <c r="I85" s="6">
        <v>17</v>
      </c>
      <c r="J85" s="6">
        <f t="shared" si="9"/>
        <v>1</v>
      </c>
      <c r="K85" s="11">
        <f t="shared" si="7"/>
        <v>1</v>
      </c>
      <c r="L85" s="6">
        <f t="shared" si="10"/>
        <v>34</v>
      </c>
      <c r="M85" s="11">
        <f t="shared" si="8"/>
        <v>0</v>
      </c>
      <c r="N85" s="6">
        <f t="shared" si="11"/>
        <v>35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12</v>
      </c>
      <c r="F86" s="6">
        <v>0</v>
      </c>
      <c r="G86" s="6">
        <v>6</v>
      </c>
      <c r="H86" s="6">
        <v>0</v>
      </c>
      <c r="I86" s="6">
        <v>6</v>
      </c>
      <c r="J86" s="6">
        <f t="shared" si="9"/>
        <v>0</v>
      </c>
      <c r="K86" s="11">
        <f t="shared" si="7"/>
        <v>0</v>
      </c>
      <c r="L86" s="6">
        <f t="shared" si="10"/>
        <v>12</v>
      </c>
      <c r="M86" s="11">
        <f t="shared" si="8"/>
        <v>0</v>
      </c>
      <c r="N86" s="6">
        <f t="shared" si="11"/>
        <v>12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3</v>
      </c>
      <c r="E87" s="6">
        <v>121</v>
      </c>
      <c r="F87" s="6">
        <v>2</v>
      </c>
      <c r="G87" s="6">
        <v>117</v>
      </c>
      <c r="H87" s="6">
        <v>1</v>
      </c>
      <c r="I87" s="6">
        <v>4</v>
      </c>
      <c r="J87" s="6">
        <f t="shared" si="9"/>
        <v>3</v>
      </c>
      <c r="K87" s="11">
        <f t="shared" si="7"/>
        <v>0</v>
      </c>
      <c r="L87" s="6">
        <f t="shared" si="10"/>
        <v>121</v>
      </c>
      <c r="M87" s="11">
        <f t="shared" si="8"/>
        <v>0</v>
      </c>
      <c r="N87" s="6">
        <f t="shared" si="11"/>
        <v>124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4</v>
      </c>
      <c r="E88" s="6">
        <v>57</v>
      </c>
      <c r="F88" s="6">
        <v>0</v>
      </c>
      <c r="G88" s="6">
        <v>33</v>
      </c>
      <c r="H88" s="6">
        <v>4</v>
      </c>
      <c r="I88" s="6">
        <v>24</v>
      </c>
      <c r="J88" s="6">
        <f t="shared" si="9"/>
        <v>4</v>
      </c>
      <c r="K88" s="11">
        <f t="shared" si="7"/>
        <v>0</v>
      </c>
      <c r="L88" s="6">
        <f t="shared" si="10"/>
        <v>57</v>
      </c>
      <c r="M88" s="11">
        <f t="shared" si="8"/>
        <v>0</v>
      </c>
      <c r="N88" s="6">
        <f t="shared" si="11"/>
        <v>61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31</v>
      </c>
      <c r="F89" s="6">
        <v>0</v>
      </c>
      <c r="G89" s="6">
        <v>13</v>
      </c>
      <c r="H89" s="6">
        <v>0</v>
      </c>
      <c r="I89" s="6">
        <v>19</v>
      </c>
      <c r="J89" s="6">
        <f t="shared" si="9"/>
        <v>0</v>
      </c>
      <c r="K89" s="11">
        <f t="shared" si="7"/>
        <v>0</v>
      </c>
      <c r="L89" s="6">
        <f t="shared" si="10"/>
        <v>32</v>
      </c>
      <c r="M89" s="11">
        <f t="shared" si="8"/>
        <v>1</v>
      </c>
      <c r="N89" s="6">
        <f t="shared" si="11"/>
        <v>32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13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31</v>
      </c>
      <c r="E93" s="6">
        <v>13</v>
      </c>
      <c r="F93" s="6">
        <v>31</v>
      </c>
      <c r="G93" s="6">
        <v>8</v>
      </c>
      <c r="H93" s="6">
        <v>0</v>
      </c>
      <c r="I93" s="6">
        <v>5</v>
      </c>
      <c r="J93" s="6">
        <f t="shared" si="9"/>
        <v>31</v>
      </c>
      <c r="K93" s="11">
        <f t="shared" si="7"/>
        <v>0</v>
      </c>
      <c r="L93" s="6">
        <f t="shared" si="10"/>
        <v>13</v>
      </c>
      <c r="M93" s="11">
        <f t="shared" si="8"/>
        <v>0</v>
      </c>
      <c r="N93" s="6">
        <f t="shared" si="11"/>
        <v>44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5</v>
      </c>
      <c r="E94" s="6">
        <v>48</v>
      </c>
      <c r="F94" s="6">
        <v>5</v>
      </c>
      <c r="G94" s="6">
        <v>28</v>
      </c>
      <c r="H94" s="6">
        <v>0</v>
      </c>
      <c r="I94" s="6">
        <v>20</v>
      </c>
      <c r="J94" s="6">
        <f t="shared" si="9"/>
        <v>5</v>
      </c>
      <c r="K94" s="11">
        <f t="shared" si="7"/>
        <v>0</v>
      </c>
      <c r="L94" s="6">
        <f t="shared" si="10"/>
        <v>48</v>
      </c>
      <c r="M94" s="11">
        <f t="shared" si="8"/>
        <v>0</v>
      </c>
      <c r="N94" s="6">
        <f t="shared" si="11"/>
        <v>53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6</v>
      </c>
      <c r="E96" s="6">
        <v>8</v>
      </c>
      <c r="F96" s="6">
        <v>5</v>
      </c>
      <c r="G96" s="6">
        <v>3</v>
      </c>
      <c r="H96" s="6">
        <v>0</v>
      </c>
      <c r="I96" s="6">
        <v>6</v>
      </c>
      <c r="J96" s="6">
        <f t="shared" si="9"/>
        <v>5</v>
      </c>
      <c r="K96" s="11">
        <f t="shared" si="7"/>
        <v>-1</v>
      </c>
      <c r="L96" s="6">
        <f t="shared" si="10"/>
        <v>9</v>
      </c>
      <c r="M96" s="11">
        <f t="shared" si="8"/>
        <v>1</v>
      </c>
      <c r="N96" s="6">
        <f t="shared" si="11"/>
        <v>14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13</v>
      </c>
      <c r="E98" s="6">
        <v>131</v>
      </c>
      <c r="F98" s="6">
        <v>8</v>
      </c>
      <c r="G98" s="6">
        <v>100</v>
      </c>
      <c r="H98" s="6">
        <v>5</v>
      </c>
      <c r="I98" s="6">
        <v>31</v>
      </c>
      <c r="J98" s="6">
        <f t="shared" si="9"/>
        <v>13</v>
      </c>
      <c r="K98" s="11">
        <f t="shared" si="7"/>
        <v>0</v>
      </c>
      <c r="L98" s="6">
        <f t="shared" si="10"/>
        <v>131</v>
      </c>
      <c r="M98" s="11">
        <f t="shared" si="8"/>
        <v>0</v>
      </c>
      <c r="N98" s="6">
        <f t="shared" si="11"/>
        <v>144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10</v>
      </c>
      <c r="E99" s="6">
        <v>43</v>
      </c>
      <c r="F99" s="6">
        <v>0</v>
      </c>
      <c r="G99" s="6">
        <v>35</v>
      </c>
      <c r="H99" s="6">
        <v>12</v>
      </c>
      <c r="I99" s="6">
        <v>8</v>
      </c>
      <c r="J99" s="6">
        <f t="shared" si="9"/>
        <v>12</v>
      </c>
      <c r="K99" s="11">
        <f t="shared" si="7"/>
        <v>2</v>
      </c>
      <c r="L99" s="6">
        <f t="shared" si="10"/>
        <v>43</v>
      </c>
      <c r="M99" s="11">
        <f t="shared" si="8"/>
        <v>0</v>
      </c>
      <c r="N99" s="6">
        <f t="shared" si="11"/>
        <v>55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5</v>
      </c>
      <c r="E100" s="6">
        <v>55</v>
      </c>
      <c r="F100" s="6">
        <v>5</v>
      </c>
      <c r="G100" s="6">
        <v>44</v>
      </c>
      <c r="H100" s="6">
        <v>0</v>
      </c>
      <c r="I100" s="6">
        <v>11</v>
      </c>
      <c r="J100" s="6">
        <f t="shared" si="9"/>
        <v>5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60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4</v>
      </c>
      <c r="E101" s="6">
        <v>20</v>
      </c>
      <c r="F101" s="6">
        <v>4</v>
      </c>
      <c r="G101" s="6">
        <v>17</v>
      </c>
      <c r="H101" s="6">
        <v>0</v>
      </c>
      <c r="I101" s="6">
        <v>3</v>
      </c>
      <c r="J101" s="6">
        <f t="shared" si="9"/>
        <v>4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24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22</v>
      </c>
      <c r="F102" s="6">
        <v>0</v>
      </c>
      <c r="G102" s="6">
        <v>10</v>
      </c>
      <c r="H102" s="6">
        <v>0</v>
      </c>
      <c r="I102" s="6">
        <v>12</v>
      </c>
      <c r="J102" s="6">
        <f t="shared" si="9"/>
        <v>0</v>
      </c>
      <c r="K102" s="11">
        <f t="shared" si="12"/>
        <v>0</v>
      </c>
      <c r="L102" s="6">
        <f t="shared" si="10"/>
        <v>22</v>
      </c>
      <c r="M102" s="11">
        <f t="shared" si="13"/>
        <v>0</v>
      </c>
      <c r="N102" s="6">
        <f t="shared" si="11"/>
        <v>22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6</v>
      </c>
      <c r="E103" s="15">
        <v>28</v>
      </c>
      <c r="F103" s="6">
        <v>0</v>
      </c>
      <c r="G103" s="6">
        <v>23</v>
      </c>
      <c r="H103" s="6">
        <v>6</v>
      </c>
      <c r="I103" s="6">
        <v>5</v>
      </c>
      <c r="J103" s="6">
        <f t="shared" si="9"/>
        <v>6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34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8</v>
      </c>
      <c r="E106" s="6">
        <v>12</v>
      </c>
      <c r="F106" s="6">
        <v>1</v>
      </c>
      <c r="G106" s="6">
        <v>9</v>
      </c>
      <c r="H106" s="6">
        <v>8</v>
      </c>
      <c r="I106" s="6">
        <v>2</v>
      </c>
      <c r="J106" s="6">
        <f t="shared" si="9"/>
        <v>9</v>
      </c>
      <c r="K106" s="11">
        <f t="shared" si="12"/>
        <v>1</v>
      </c>
      <c r="L106" s="6">
        <f t="shared" si="10"/>
        <v>11</v>
      </c>
      <c r="M106" s="11">
        <f t="shared" si="13"/>
        <v>-1</v>
      </c>
      <c r="N106" s="6">
        <f t="shared" si="11"/>
        <v>20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1</v>
      </c>
      <c r="E107" s="6">
        <v>40</v>
      </c>
      <c r="F107" s="6">
        <v>0</v>
      </c>
      <c r="G107" s="6">
        <v>30</v>
      </c>
      <c r="H107" s="6">
        <v>1</v>
      </c>
      <c r="I107" s="6">
        <v>10</v>
      </c>
      <c r="J107" s="6">
        <f t="shared" si="9"/>
        <v>1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0</v>
      </c>
      <c r="E108" s="6">
        <v>85</v>
      </c>
      <c r="F108" s="6">
        <v>0</v>
      </c>
      <c r="G108" s="6">
        <v>78</v>
      </c>
      <c r="H108" s="6">
        <v>0</v>
      </c>
      <c r="I108" s="6">
        <v>7</v>
      </c>
      <c r="J108" s="6">
        <f t="shared" si="9"/>
        <v>0</v>
      </c>
      <c r="K108" s="11">
        <f t="shared" si="12"/>
        <v>0</v>
      </c>
      <c r="L108" s="6">
        <f t="shared" si="10"/>
        <v>85</v>
      </c>
      <c r="M108" s="11">
        <f t="shared" si="13"/>
        <v>0</v>
      </c>
      <c r="N108" s="6">
        <f t="shared" si="11"/>
        <v>85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6</v>
      </c>
      <c r="E109" s="6">
        <v>73</v>
      </c>
      <c r="F109" s="6">
        <v>1</v>
      </c>
      <c r="G109" s="6">
        <v>54</v>
      </c>
      <c r="H109" s="6">
        <v>5</v>
      </c>
      <c r="I109" s="6">
        <v>19</v>
      </c>
      <c r="J109" s="6">
        <f t="shared" si="9"/>
        <v>6</v>
      </c>
      <c r="K109" s="11">
        <f t="shared" si="12"/>
        <v>0</v>
      </c>
      <c r="L109" s="6">
        <f t="shared" si="10"/>
        <v>73</v>
      </c>
      <c r="M109" s="11">
        <f t="shared" si="13"/>
        <v>0</v>
      </c>
      <c r="N109" s="6">
        <f t="shared" si="11"/>
        <v>79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2</v>
      </c>
      <c r="E110" s="6">
        <v>56</v>
      </c>
      <c r="F110" s="6">
        <v>1</v>
      </c>
      <c r="G110" s="6">
        <v>49</v>
      </c>
      <c r="H110" s="6">
        <v>1</v>
      </c>
      <c r="I110" s="6">
        <v>7</v>
      </c>
      <c r="J110" s="6">
        <f t="shared" si="9"/>
        <v>2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58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57</v>
      </c>
      <c r="F111" s="6">
        <v>0</v>
      </c>
      <c r="G111" s="6">
        <v>38</v>
      </c>
      <c r="H111" s="6">
        <v>0</v>
      </c>
      <c r="I111" s="6">
        <v>19</v>
      </c>
      <c r="J111" s="6">
        <f t="shared" si="9"/>
        <v>0</v>
      </c>
      <c r="K111" s="11">
        <f t="shared" si="12"/>
        <v>0</v>
      </c>
      <c r="L111" s="6">
        <f t="shared" si="10"/>
        <v>57</v>
      </c>
      <c r="M111" s="11">
        <f t="shared" si="13"/>
        <v>0</v>
      </c>
      <c r="N111" s="6">
        <f t="shared" si="11"/>
        <v>57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1</v>
      </c>
      <c r="E112" s="6">
        <v>72</v>
      </c>
      <c r="F112" s="6">
        <v>0</v>
      </c>
      <c r="G112" s="6">
        <v>58</v>
      </c>
      <c r="H112" s="6">
        <v>1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73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2</v>
      </c>
      <c r="E114" s="6">
        <v>57</v>
      </c>
      <c r="F114" s="6">
        <v>1</v>
      </c>
      <c r="G114" s="6">
        <v>55</v>
      </c>
      <c r="H114" s="6">
        <v>1</v>
      </c>
      <c r="I114" s="6">
        <v>2</v>
      </c>
      <c r="J114" s="6">
        <f t="shared" si="9"/>
        <v>2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59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33</v>
      </c>
      <c r="F115" s="6">
        <v>0</v>
      </c>
      <c r="G115" s="6">
        <v>25</v>
      </c>
      <c r="H115" s="6">
        <v>0</v>
      </c>
      <c r="I115" s="6">
        <v>8</v>
      </c>
      <c r="J115" s="6">
        <f t="shared" si="9"/>
        <v>0</v>
      </c>
      <c r="K115" s="11">
        <f t="shared" si="12"/>
        <v>0</v>
      </c>
      <c r="L115" s="6">
        <f t="shared" si="10"/>
        <v>33</v>
      </c>
      <c r="M115" s="11">
        <f t="shared" si="13"/>
        <v>0</v>
      </c>
      <c r="N115" s="6">
        <f t="shared" si="11"/>
        <v>33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6</v>
      </c>
      <c r="E116" s="6">
        <v>106</v>
      </c>
      <c r="F116" s="6">
        <v>0</v>
      </c>
      <c r="G116" s="6">
        <v>86</v>
      </c>
      <c r="H116" s="6">
        <v>6</v>
      </c>
      <c r="I116" s="6">
        <v>20</v>
      </c>
      <c r="J116" s="6">
        <f t="shared" si="9"/>
        <v>6</v>
      </c>
      <c r="K116" s="11">
        <f t="shared" si="12"/>
        <v>0</v>
      </c>
      <c r="L116" s="6">
        <f t="shared" si="10"/>
        <v>106</v>
      </c>
      <c r="M116" s="11">
        <f t="shared" si="13"/>
        <v>0</v>
      </c>
      <c r="N116" s="6">
        <f t="shared" si="11"/>
        <v>112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3</v>
      </c>
      <c r="E118" s="6">
        <v>51</v>
      </c>
      <c r="F118" s="6">
        <v>3</v>
      </c>
      <c r="G118" s="6">
        <v>48</v>
      </c>
      <c r="H118" s="6">
        <v>0</v>
      </c>
      <c r="I118" s="6">
        <v>3</v>
      </c>
      <c r="J118" s="6">
        <f t="shared" si="9"/>
        <v>3</v>
      </c>
      <c r="K118" s="11">
        <f t="shared" si="12"/>
        <v>0</v>
      </c>
      <c r="L118" s="6">
        <f t="shared" si="10"/>
        <v>51</v>
      </c>
      <c r="M118" s="11">
        <f t="shared" si="13"/>
        <v>0</v>
      </c>
      <c r="N118" s="6">
        <f t="shared" si="11"/>
        <v>54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5</v>
      </c>
      <c r="E119" s="6">
        <v>14</v>
      </c>
      <c r="F119" s="6">
        <v>0</v>
      </c>
      <c r="G119" s="6">
        <v>11</v>
      </c>
      <c r="H119" s="6">
        <v>5</v>
      </c>
      <c r="I119" s="6">
        <v>3</v>
      </c>
      <c r="J119" s="6">
        <f t="shared" si="9"/>
        <v>5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19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366</v>
      </c>
      <c r="E120" s="6">
        <v>1243</v>
      </c>
      <c r="F120" s="6">
        <v>67</v>
      </c>
      <c r="G120" s="6">
        <v>583</v>
      </c>
      <c r="H120" s="6">
        <v>339</v>
      </c>
      <c r="I120" s="6">
        <v>668</v>
      </c>
      <c r="J120" s="6">
        <f>+H120+F120</f>
        <v>406</v>
      </c>
      <c r="K120" s="11">
        <f t="shared" si="12"/>
        <v>40</v>
      </c>
      <c r="L120" s="6">
        <f t="shared" si="10"/>
        <v>1251</v>
      </c>
      <c r="M120" s="11">
        <f t="shared" si="13"/>
        <v>8</v>
      </c>
      <c r="N120" s="6">
        <f t="shared" si="11"/>
        <v>1657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952</v>
      </c>
      <c r="E121" s="10">
        <f>SUM(E4:E120)</f>
        <v>12030</v>
      </c>
      <c r="F121" s="10">
        <f>SUM(F4:F119)+F120</f>
        <v>351</v>
      </c>
      <c r="G121" s="10">
        <f>SUM(G4:G119)+G120</f>
        <v>8948</v>
      </c>
      <c r="H121" s="10">
        <f>SUM(H4:H119)+H120</f>
        <v>666</v>
      </c>
      <c r="I121" s="10">
        <f>SUM(I4:I119)+I120</f>
        <v>3120</v>
      </c>
      <c r="J121" s="10">
        <f>SUM(J4:J119)+J120</f>
        <v>1017</v>
      </c>
      <c r="K121" s="13">
        <f t="shared" ref="K121:M121" si="14">SUM(K4:K119)+K120</f>
        <v>65</v>
      </c>
      <c r="L121" s="10">
        <f t="shared" si="14"/>
        <v>12068</v>
      </c>
      <c r="M121" s="13">
        <f t="shared" si="14"/>
        <v>38</v>
      </c>
      <c r="N121" s="10">
        <f>SUM(N4:N119)+N120</f>
        <v>13085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2020-08-07T08:54:55Z</dcterms:modified>
</cp:coreProperties>
</file>