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7315CEFB-3230-4909-AAF5-0309009B9117}" xr6:coauthVersionLast="44" xr6:coauthVersionMax="44" xr10:uidLastSave="{00000000-0000-0000-0000-000000000000}"/>
  <bookViews>
    <workbookView xWindow="3060" yWindow="1380" windowWidth="15375" windowHeight="789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K121" i="1" l="1"/>
  <c r="J121" i="1"/>
  <c r="E121" i="1" l="1"/>
  <c r="L121" i="1" l="1"/>
  <c r="M4" i="1"/>
  <c r="M6" i="1"/>
  <c r="M7" i="1"/>
  <c r="M8" i="1"/>
  <c r="M10" i="1"/>
  <c r="M11" i="1"/>
  <c r="M14" i="1"/>
  <c r="M18" i="1"/>
  <c r="M20" i="1"/>
  <c r="M22" i="1"/>
  <c r="M23" i="1"/>
  <c r="M24" i="1"/>
  <c r="M26" i="1"/>
  <c r="M27" i="1"/>
  <c r="M30" i="1"/>
  <c r="M31" i="1"/>
  <c r="M32" i="1"/>
  <c r="M34" i="1"/>
  <c r="M35" i="1"/>
  <c r="M36" i="1"/>
  <c r="M38" i="1"/>
  <c r="M40" i="1"/>
  <c r="M42" i="1"/>
  <c r="M43" i="1"/>
  <c r="M44" i="1"/>
  <c r="M46" i="1"/>
  <c r="M47" i="1"/>
  <c r="M48" i="1"/>
  <c r="M50" i="1"/>
  <c r="M51" i="1"/>
  <c r="M52" i="1"/>
  <c r="M54" i="1"/>
  <c r="M55" i="1"/>
  <c r="M58" i="1"/>
  <c r="M59" i="1"/>
  <c r="M60" i="1"/>
  <c r="M62" i="1"/>
  <c r="M64" i="1"/>
  <c r="M66" i="1"/>
  <c r="M67" i="1"/>
  <c r="M68" i="1"/>
  <c r="M70" i="1"/>
  <c r="M72" i="1"/>
  <c r="M74" i="1"/>
  <c r="M76" i="1"/>
  <c r="M78" i="1"/>
  <c r="M82" i="1"/>
  <c r="M83" i="1"/>
  <c r="M86" i="1"/>
  <c r="M87" i="1"/>
  <c r="M88" i="1"/>
  <c r="M90" i="1"/>
  <c r="M92" i="1"/>
  <c r="M93" i="1"/>
  <c r="M94" i="1"/>
  <c r="M96" i="1"/>
  <c r="M98" i="1"/>
  <c r="M99" i="1"/>
  <c r="M100" i="1"/>
  <c r="M102" i="1"/>
  <c r="M104" i="1"/>
  <c r="M105" i="1"/>
  <c r="M106" i="1"/>
  <c r="M108" i="1"/>
  <c r="M110" i="1"/>
  <c r="M112" i="1"/>
  <c r="M114" i="1"/>
  <c r="M115" i="1"/>
  <c r="M116" i="1"/>
  <c r="M118" i="1"/>
  <c r="M120" i="1"/>
  <c r="P61" i="1"/>
  <c r="O7" i="1"/>
  <c r="I121" i="1"/>
  <c r="O5" i="1"/>
  <c r="O6" i="1"/>
  <c r="P8" i="1"/>
  <c r="P9" i="1"/>
  <c r="O11" i="1"/>
  <c r="P12" i="1"/>
  <c r="P13" i="1"/>
  <c r="O14" i="1"/>
  <c r="O15" i="1"/>
  <c r="P17" i="1"/>
  <c r="O19" i="1"/>
  <c r="O20" i="1"/>
  <c r="O21" i="1"/>
  <c r="O22" i="1"/>
  <c r="O23" i="1"/>
  <c r="O24" i="1"/>
  <c r="O25" i="1"/>
  <c r="O27" i="1"/>
  <c r="O28" i="1"/>
  <c r="P29" i="1"/>
  <c r="O32" i="1"/>
  <c r="O33" i="1"/>
  <c r="P36" i="1"/>
  <c r="P37" i="1"/>
  <c r="O39" i="1"/>
  <c r="P40" i="1"/>
  <c r="P41" i="1"/>
  <c r="O43" i="1"/>
  <c r="O44" i="1"/>
  <c r="P45" i="1"/>
  <c r="O46" i="1"/>
  <c r="O47" i="1"/>
  <c r="P48" i="1"/>
  <c r="O49" i="1"/>
  <c r="O50" i="1"/>
  <c r="O51" i="1"/>
  <c r="O52" i="1"/>
  <c r="O53" i="1"/>
  <c r="O55" i="1"/>
  <c r="P56" i="1"/>
  <c r="P57" i="1"/>
  <c r="O59" i="1"/>
  <c r="P60" i="1"/>
  <c r="O62" i="1"/>
  <c r="O63" i="1"/>
  <c r="O64" i="1"/>
  <c r="P65" i="1"/>
  <c r="O66" i="1"/>
  <c r="O67" i="1"/>
  <c r="O69" i="1"/>
  <c r="O71" i="1"/>
  <c r="O72" i="1"/>
  <c r="P73" i="1"/>
  <c r="O75" i="1"/>
  <c r="P77" i="1"/>
  <c r="O78" i="1"/>
  <c r="O79" i="1"/>
  <c r="O81" i="1"/>
  <c r="O83" i="1"/>
  <c r="O85" i="1"/>
  <c r="O86" i="1"/>
  <c r="O87" i="1"/>
  <c r="O88" i="1"/>
  <c r="P89" i="1"/>
  <c r="O91" i="1"/>
  <c r="P93" i="1"/>
  <c r="O95" i="1"/>
  <c r="O96" i="1"/>
  <c r="O97" i="1"/>
  <c r="O99" i="1"/>
  <c r="P101" i="1"/>
  <c r="O103" i="1"/>
  <c r="O104" i="1"/>
  <c r="P105" i="1"/>
  <c r="O107" i="1"/>
  <c r="O108" i="1"/>
  <c r="P109" i="1"/>
  <c r="O110" i="1"/>
  <c r="O111" i="1"/>
  <c r="O112" i="1"/>
  <c r="P113" i="1"/>
  <c r="O115" i="1"/>
  <c r="P117" i="1"/>
  <c r="O118" i="1"/>
  <c r="O119" i="1"/>
  <c r="O4" i="1"/>
  <c r="M25" i="1"/>
  <c r="M29" i="1"/>
  <c r="M5" i="1"/>
  <c r="M9" i="1"/>
  <c r="M12" i="1"/>
  <c r="M13" i="1"/>
  <c r="M16" i="1"/>
  <c r="M17" i="1"/>
  <c r="O17" i="1"/>
  <c r="M21" i="1"/>
  <c r="M28" i="1"/>
  <c r="M33" i="1"/>
  <c r="M37" i="1"/>
  <c r="M41" i="1"/>
  <c r="M45" i="1"/>
  <c r="M49" i="1"/>
  <c r="M53" i="1"/>
  <c r="M56" i="1"/>
  <c r="M57" i="1"/>
  <c r="M61" i="1"/>
  <c r="M65" i="1"/>
  <c r="M69" i="1"/>
  <c r="M73" i="1"/>
  <c r="M77" i="1"/>
  <c r="M80" i="1"/>
  <c r="M81" i="1"/>
  <c r="M84" i="1"/>
  <c r="M85" i="1"/>
  <c r="M89" i="1"/>
  <c r="M97" i="1"/>
  <c r="M101" i="1"/>
  <c r="M109" i="1"/>
  <c r="M113" i="1"/>
  <c r="M117" i="1"/>
  <c r="F121" i="1"/>
  <c r="H121" i="1"/>
  <c r="G121" i="1"/>
  <c r="O61" i="1" l="1"/>
  <c r="P21" i="1"/>
  <c r="O9" i="1"/>
  <c r="P49" i="1"/>
  <c r="O41" i="1"/>
  <c r="O45" i="1"/>
  <c r="P58" i="1"/>
  <c r="P34" i="1"/>
  <c r="O8" i="1"/>
  <c r="P54" i="1"/>
  <c r="P30" i="1"/>
  <c r="P26" i="1"/>
  <c r="P18" i="1"/>
  <c r="P10" i="1"/>
  <c r="P24" i="1"/>
  <c r="P86" i="1"/>
  <c r="O89" i="1"/>
  <c r="P104" i="1"/>
  <c r="O73" i="1"/>
  <c r="P32" i="1"/>
  <c r="P120" i="1"/>
  <c r="P100" i="1"/>
  <c r="P92" i="1"/>
  <c r="P84" i="1"/>
  <c r="P76" i="1"/>
  <c r="P68" i="1"/>
  <c r="O36" i="1"/>
  <c r="P44" i="1"/>
  <c r="P96" i="1"/>
  <c r="P66" i="1"/>
  <c r="P28" i="1"/>
  <c r="P116" i="1"/>
  <c r="P80" i="1"/>
  <c r="O105" i="1"/>
  <c r="O12" i="1"/>
  <c r="P72" i="1"/>
  <c r="P69" i="1"/>
  <c r="P39" i="1"/>
  <c r="P19" i="1"/>
  <c r="O116" i="1"/>
  <c r="O84" i="1"/>
  <c r="O68" i="1"/>
  <c r="P88" i="1"/>
  <c r="P64" i="1"/>
  <c r="P114" i="1"/>
  <c r="P106" i="1"/>
  <c r="P102" i="1"/>
  <c r="P98" i="1"/>
  <c r="P15" i="1"/>
  <c r="P108" i="1"/>
  <c r="P112" i="1"/>
  <c r="O100" i="1"/>
  <c r="O92" i="1"/>
  <c r="O80" i="1"/>
  <c r="O76" i="1"/>
  <c r="O58" i="1"/>
  <c r="P119" i="1"/>
  <c r="P107" i="1"/>
  <c r="P99" i="1"/>
  <c r="P91" i="1"/>
  <c r="P83" i="1"/>
  <c r="P75" i="1"/>
  <c r="P67" i="1"/>
  <c r="O54" i="1"/>
  <c r="P22" i="1"/>
  <c r="P87" i="1"/>
  <c r="P46" i="1"/>
  <c r="M15" i="1"/>
  <c r="P59" i="1"/>
  <c r="P115" i="1"/>
  <c r="P111" i="1"/>
  <c r="P103" i="1"/>
  <c r="P95" i="1"/>
  <c r="P79" i="1"/>
  <c r="P71" i="1"/>
  <c r="P63" i="1"/>
  <c r="O34" i="1"/>
  <c r="O30" i="1"/>
  <c r="O26" i="1"/>
  <c r="P85" i="1"/>
  <c r="P47" i="1"/>
  <c r="P11" i="1"/>
  <c r="M119" i="1"/>
  <c r="O109" i="1"/>
  <c r="M103" i="1"/>
  <c r="O93" i="1"/>
  <c r="O77" i="1"/>
  <c r="M71" i="1"/>
  <c r="O56" i="1"/>
  <c r="O48" i="1"/>
  <c r="O40" i="1"/>
  <c r="O37" i="1"/>
  <c r="O29" i="1"/>
  <c r="O10" i="1"/>
  <c r="P52" i="1"/>
  <c r="P23" i="1"/>
  <c r="P14" i="1"/>
  <c r="P33" i="1"/>
  <c r="P6" i="1"/>
  <c r="P97" i="1"/>
  <c r="P81" i="1"/>
  <c r="O120" i="1"/>
  <c r="O113" i="1"/>
  <c r="M107" i="1"/>
  <c r="M91" i="1"/>
  <c r="M75" i="1"/>
  <c r="O65" i="1"/>
  <c r="O18" i="1"/>
  <c r="P78" i="1"/>
  <c r="P42" i="1"/>
  <c r="P38" i="1"/>
  <c r="P35" i="1"/>
  <c r="P31" i="1"/>
  <c r="P27" i="1"/>
  <c r="P16" i="1"/>
  <c r="P25" i="1"/>
  <c r="O117" i="1"/>
  <c r="M111" i="1"/>
  <c r="O101" i="1"/>
  <c r="M95" i="1"/>
  <c r="M79" i="1"/>
  <c r="O60" i="1"/>
  <c r="P94" i="1"/>
  <c r="P90" i="1"/>
  <c r="P82" i="1"/>
  <c r="P74" i="1"/>
  <c r="P70" i="1"/>
  <c r="P62" i="1"/>
  <c r="P4" i="1"/>
  <c r="O102" i="1"/>
  <c r="O98" i="1"/>
  <c r="O94" i="1"/>
  <c r="O90" i="1"/>
  <c r="O82" i="1"/>
  <c r="O74" i="1"/>
  <c r="O70" i="1"/>
  <c r="O35" i="1"/>
  <c r="O31" i="1"/>
  <c r="O16" i="1"/>
  <c r="O13" i="1"/>
  <c r="N121" i="1"/>
  <c r="P20" i="1"/>
  <c r="P7" i="1"/>
  <c r="P51" i="1"/>
  <c r="P43" i="1"/>
  <c r="P53" i="1"/>
  <c r="P5" i="1"/>
  <c r="P50" i="1"/>
  <c r="P118" i="1"/>
  <c r="P110" i="1"/>
  <c r="O114" i="1"/>
  <c r="O106" i="1"/>
  <c r="O57" i="1"/>
  <c r="M39" i="1"/>
  <c r="P55" i="1"/>
  <c r="M63" i="1"/>
  <c r="O42" i="1"/>
  <c r="O38" i="1"/>
  <c r="M19" i="1"/>
  <c r="O121" i="1" l="1"/>
  <c r="M121" i="1"/>
  <c r="P121" i="1"/>
</calcChain>
</file>

<file path=xl/sharedStrings.xml><?xml version="1.0" encoding="utf-8"?>
<sst xmlns="http://schemas.openxmlformats.org/spreadsheetml/2006/main" count="252" uniqueCount="248">
  <si>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</si>
  <si>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</si>
  <si>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</si>
  <si>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</si>
  <si>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</si>
  <si>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</si>
  <si>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</si>
  <si>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</si>
  <si>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</si>
  <si>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</si>
  <si>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</si>
  <si>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</si>
  <si>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</si>
  <si>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</si>
  <si>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</si>
  <si>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</si>
  <si>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</si>
  <si>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</si>
  <si>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</si>
  <si>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</si>
  <si>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</si>
  <si>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</si>
  <si>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</si>
  <si>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</si>
  <si>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</si>
  <si>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</si>
  <si>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</si>
  <si>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</si>
  <si>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</si>
  <si>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</si>
  <si>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</si>
  <si>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</si>
  <si>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</si>
  <si>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</si>
  <si>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</si>
  <si>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</si>
  <si>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</si>
  <si>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</si>
  <si>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</si>
  <si>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</si>
  <si>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</si>
  <si>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</si>
  <si>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</si>
  <si>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</si>
  <si>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</si>
  <si>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</si>
  <si>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</si>
  <si>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</si>
  <si>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</si>
  <si>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</si>
  <si>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</si>
  <si>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</si>
  <si>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</si>
  <si>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</si>
  <si>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</si>
  <si>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</si>
  <si>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</si>
  <si>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</si>
  <si>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</si>
  <si>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</si>
  <si>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</si>
  <si>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</si>
  <si>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</si>
  <si>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</si>
  <si>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</si>
  <si>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</si>
  <si>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</si>
  <si>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</si>
  <si>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</si>
  <si>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</si>
  <si>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</si>
  <si>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</si>
  <si>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</si>
  <si>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</si>
  <si>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</si>
  <si>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</si>
  <si>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</si>
  <si>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</si>
  <si>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</si>
  <si>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</si>
  <si>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</si>
  <si>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</si>
  <si>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</si>
  <si>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</si>
  <si>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</si>
  <si>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</si>
  <si>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</si>
  <si>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</si>
  <si>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</si>
  <si>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</si>
  <si>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</si>
  <si>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</si>
  <si>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</si>
  <si>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</si>
  <si>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</si>
  <si>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</si>
  <si>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</si>
  <si>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</si>
  <si>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</si>
  <si>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</si>
  <si>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</si>
  <si>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</si>
  <si>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</si>
  <si>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</si>
  <si>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</si>
  <si>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</si>
  <si>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</si>
  <si>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</si>
  <si>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</si>
  <si>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</si>
  <si>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</si>
  <si>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</si>
  <si>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</si>
  <si>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</si>
  <si>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</si>
  <si>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</si>
  <si>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</si>
  <si>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</si>
  <si>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</si>
  <si>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</si>
  <si>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</si>
  <si>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</si>
  <si>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</si>
  <si>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</si>
  <si>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</si>
  <si>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</si>
  <si>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</si>
  <si>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</si>
  <si>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</si>
  <si>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</si>
  <si>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</si>
  <si>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</si>
  <si>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</si>
  <si>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</si>
  <si>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</si>
  <si>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</si>
  <si>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</si>
  <si>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</si>
  <si>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</si>
  <si>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</si>
  <si>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</si>
  <si>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</si>
  <si>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</si>
  <si>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</si>
  <si>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</si>
  <si>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</si>
  <si>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</si>
  <si>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</si>
  <si>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</si>
  <si>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</si>
  <si>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</si>
  <si>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</si>
  <si>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</si>
  <si>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</si>
  <si>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</si>
  <si>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</si>
  <si>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</si>
  <si>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</si>
  <si>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</si>
  <si>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</si>
  <si>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</si>
  <si>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</si>
  <si>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</si>
  <si>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</si>
  <si>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</si>
  <si>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</si>
  <si>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</si>
  <si>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</si>
  <si>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</si>
  <si>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</si>
  <si>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</si>
  <si>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</si>
  <si>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</si>
  <si>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</si>
  <si>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</si>
  <si>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</si>
  <si>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</si>
  <si>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</si>
  <si>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</si>
  <si>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</si>
  <si>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</si>
  <si>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</si>
  <si>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</si>
  <si>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</si>
  <si>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</si>
  <si>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</si>
  <si>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</si>
  <si>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</si>
  <si>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</si>
  <si>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</si>
  <si>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</si>
  <si>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</si>
  <si>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</si>
  <si>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</si>
  <si>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</si>
  <si>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</si>
  <si>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</si>
  <si>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</si>
  <si>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</si>
  <si>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</si>
  <si>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</si>
  <si>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</si>
  <si>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</si>
  <si>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</si>
  <si>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</si>
  <si>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</si>
  <si>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</si>
  <si>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</si>
  <si>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</si>
  <si>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</si>
  <si>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</si>
  <si>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</si>
  <si>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</si>
  <si>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</si>
  <si>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</si>
  <si>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</si>
  <si>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</si>
  <si>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</si>
  <si>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</si>
  <si>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</si>
  <si>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</si>
  <si>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</si>
  <si>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</si>
  <si>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</si>
  <si>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</si>
  <si>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</si>
  <si>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</si>
  <si>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</si>
  <si>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</si>
  <si>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</si>
  <si>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</si>
  <si>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</si>
  <si>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</si>
  <si>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</si>
  <si>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</si>
  <si>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</si>
  <si>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18-08-2020</t>
  </si>
  <si>
    <t>Numero casi di QUARANTENE/ISOLAMENTI CONCLUSI al 18-08-2020</t>
  </si>
  <si>
    <t>Isolamento/Qarantena al 19-08-2020</t>
  </si>
  <si>
    <t>Totale casi di QUARANTENE/ISOLAMENTI al 19-08-2020</t>
  </si>
  <si>
    <t>Numero casi di QUARANTENE IN CORSO  al 19-08-2020</t>
  </si>
  <si>
    <t>Numero casi di QUARANTENE CONCLUSE al 19-08-2020</t>
  </si>
  <si>
    <t>Numero casi di ISOLAMENTI DOMICILIARI FIDUCIARI IN CORSO  al 19-08-2020</t>
  </si>
  <si>
    <t>Numero casi di ISOLAMENTI DOMICILIARI FIDUCIARI CONCLUSI  al 19-08-2020</t>
  </si>
  <si>
    <t>Numero casi di ISOLAMENTI DOMICILIARI ATTIVI per rientro da stato estero al 19-08-2020</t>
  </si>
  <si>
    <t>Numero casi di ISOLAMENTI DOMICILIARI CONCLUSI  per rientro da stato estero al 19-08-2020</t>
  </si>
  <si>
    <t>Numero casi di QUARANTENE/ISOLAMENTI IN CORSO al 19-08-2020</t>
  </si>
  <si>
    <t>Numero casi di QUARANTENE/ISOLAMENTI CONCLUSI al 19-08-2020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</si>
</sst>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2"/>
  <sheetViews>
    <sheetView tabSelected="1" topLeftCell="B1" zoomScale="70" zoomScaleNormal="70" workbookViewId="0">
      <selection activeCell="N121" sqref="N12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11" width="30" style="2" hidden="1" customWidth="1"/>
    <col min="12" max="12" width="30" style="2" customWidth="1"/>
    <col min="13" max="13" width="20.5703125" style="2" customWidth="1"/>
    <col min="14" max="14" width="30" style="2" customWidth="1"/>
    <col min="15" max="15" width="20.5703125" style="2" customWidth="1"/>
    <col min="16" max="16" width="25.7109375" style="2" customWidth="1"/>
  </cols>
  <sheetData>
    <row r="1" spans="1:16" x14ac:dyDescent="0.25">
      <c r="A1" s="1" t="s">
        <v>238</v>
      </c>
    </row>
    <row r="3" spans="1:16" ht="60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4" t="s">
        <v>245</v>
      </c>
      <c r="L3" s="4" t="s">
        <v>246</v>
      </c>
      <c r="M3" s="12" t="s">
        <v>235</v>
      </c>
      <c r="N3" s="4" t="s">
        <v>247</v>
      </c>
      <c r="O3" s="12" t="s">
        <v>235</v>
      </c>
      <c r="P3" s="4" t="s">
        <v>239</v>
      </c>
    </row>
    <row r="4" spans="1:16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1</v>
      </c>
      <c r="I4" s="6">
        <v>5</v>
      </c>
      <c r="J4" s="6">
        <v>0</v>
      </c>
      <c r="K4" s="6">
        <v>0</v>
      </c>
      <c r="L4" s="6">
        <f>+H4+F4+J4</f>
        <v>1</v>
      </c>
      <c r="M4" s="11">
        <f>L4-D4</f>
        <v>1</v>
      </c>
      <c r="N4" s="6">
        <f>G4+I4+K4</f>
        <v>42</v>
      </c>
      <c r="O4" s="11">
        <f t="shared" ref="O4:O35" si="0">N4-E4</f>
        <v>0</v>
      </c>
      <c r="P4" s="6">
        <f>N4+L4</f>
        <v>43</v>
      </c>
    </row>
    <row r="5" spans="1:16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22</v>
      </c>
      <c r="F5" s="6">
        <v>0</v>
      </c>
      <c r="G5" s="6">
        <v>16</v>
      </c>
      <c r="H5" s="6">
        <v>0</v>
      </c>
      <c r="I5" s="6">
        <v>6</v>
      </c>
      <c r="J5" s="6">
        <v>0</v>
      </c>
      <c r="K5" s="6">
        <v>0</v>
      </c>
      <c r="L5" s="6">
        <f t="shared" ref="L5:L68" si="1">+H5+F5+J5</f>
        <v>0</v>
      </c>
      <c r="M5" s="11">
        <f t="shared" ref="M5:M35" si="2">L5-D5</f>
        <v>0</v>
      </c>
      <c r="N5" s="6">
        <f t="shared" ref="N5:N68" si="3">G5+I5+K5</f>
        <v>22</v>
      </c>
      <c r="O5" s="11">
        <f t="shared" si="0"/>
        <v>0</v>
      </c>
      <c r="P5" s="6">
        <f t="shared" ref="P5:P68" si="4">N5+L5</f>
        <v>22</v>
      </c>
    </row>
    <row r="6" spans="1:16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v>0</v>
      </c>
      <c r="K6" s="6">
        <v>0</v>
      </c>
      <c r="L6" s="6">
        <f t="shared" si="1"/>
        <v>0</v>
      </c>
      <c r="M6" s="11">
        <f t="shared" si="2"/>
        <v>0</v>
      </c>
      <c r="N6" s="6">
        <f t="shared" si="3"/>
        <v>16</v>
      </c>
      <c r="O6" s="11">
        <f t="shared" si="0"/>
        <v>0</v>
      </c>
      <c r="P6" s="6">
        <f t="shared" si="4"/>
        <v>16</v>
      </c>
    </row>
    <row r="7" spans="1:16" ht="20.100000000000001" customHeight="1" x14ac:dyDescent="0.25">
      <c r="A7" s="5">
        <v>21004</v>
      </c>
      <c r="B7" s="5" t="s">
        <v>9</v>
      </c>
      <c r="C7" s="5" t="s">
        <v>10</v>
      </c>
      <c r="D7" s="6">
        <v>12</v>
      </c>
      <c r="E7" s="6">
        <v>584</v>
      </c>
      <c r="F7" s="6">
        <v>2</v>
      </c>
      <c r="G7" s="6">
        <v>493</v>
      </c>
      <c r="H7" s="6">
        <v>3</v>
      </c>
      <c r="I7" s="6">
        <v>95</v>
      </c>
      <c r="J7" s="6">
        <v>9</v>
      </c>
      <c r="K7" s="6">
        <v>1</v>
      </c>
      <c r="L7" s="6">
        <f t="shared" si="1"/>
        <v>14</v>
      </c>
      <c r="M7" s="11">
        <f>L7-D7</f>
        <v>2</v>
      </c>
      <c r="N7" s="6">
        <f t="shared" si="3"/>
        <v>589</v>
      </c>
      <c r="O7" s="11">
        <f>N7-E7</f>
        <v>5</v>
      </c>
      <c r="P7" s="6">
        <f t="shared" si="4"/>
        <v>603</v>
      </c>
    </row>
    <row r="8" spans="1:16" ht="20.100000000000001" customHeight="1" x14ac:dyDescent="0.25">
      <c r="A8" s="5">
        <v>21005</v>
      </c>
      <c r="B8" s="5" t="s">
        <v>11</v>
      </c>
      <c r="C8" s="5" t="s">
        <v>12</v>
      </c>
      <c r="D8" s="6">
        <v>3</v>
      </c>
      <c r="E8" s="6">
        <v>14</v>
      </c>
      <c r="F8" s="6">
        <v>3</v>
      </c>
      <c r="G8" s="6">
        <v>11</v>
      </c>
      <c r="H8" s="6">
        <v>0</v>
      </c>
      <c r="I8" s="6">
        <v>3</v>
      </c>
      <c r="J8" s="6">
        <v>0</v>
      </c>
      <c r="K8" s="6">
        <v>0</v>
      </c>
      <c r="L8" s="6">
        <f t="shared" si="1"/>
        <v>3</v>
      </c>
      <c r="M8" s="11">
        <f t="shared" si="2"/>
        <v>0</v>
      </c>
      <c r="N8" s="6">
        <f t="shared" si="3"/>
        <v>14</v>
      </c>
      <c r="O8" s="11">
        <f t="shared" si="0"/>
        <v>0</v>
      </c>
      <c r="P8" s="6">
        <f t="shared" si="4"/>
        <v>17</v>
      </c>
    </row>
    <row r="9" spans="1:16" ht="20.100000000000001" customHeight="1" x14ac:dyDescent="0.25">
      <c r="A9" s="5">
        <v>21006</v>
      </c>
      <c r="B9" s="5" t="s">
        <v>13</v>
      </c>
      <c r="C9" s="5" t="s">
        <v>14</v>
      </c>
      <c r="D9" s="6">
        <v>1</v>
      </c>
      <c r="E9" s="6">
        <v>143</v>
      </c>
      <c r="F9" s="6">
        <v>1</v>
      </c>
      <c r="G9" s="6">
        <v>123</v>
      </c>
      <c r="H9" s="6">
        <v>0</v>
      </c>
      <c r="I9" s="6">
        <v>20</v>
      </c>
      <c r="J9" s="6">
        <v>0</v>
      </c>
      <c r="K9" s="6">
        <v>0</v>
      </c>
      <c r="L9" s="6">
        <f t="shared" si="1"/>
        <v>1</v>
      </c>
      <c r="M9" s="11">
        <f t="shared" si="2"/>
        <v>0</v>
      </c>
      <c r="N9" s="6">
        <f t="shared" si="3"/>
        <v>143</v>
      </c>
      <c r="O9" s="11">
        <f t="shared" si="0"/>
        <v>0</v>
      </c>
      <c r="P9" s="6">
        <f t="shared" si="4"/>
        <v>144</v>
      </c>
    </row>
    <row r="10" spans="1:16" ht="20.100000000000001" customHeight="1" x14ac:dyDescent="0.25">
      <c r="A10" s="5">
        <v>21007</v>
      </c>
      <c r="B10" s="5" t="s">
        <v>15</v>
      </c>
      <c r="C10" s="5" t="s">
        <v>16</v>
      </c>
      <c r="D10" s="6">
        <v>1</v>
      </c>
      <c r="E10" s="6">
        <v>22</v>
      </c>
      <c r="F10" s="6">
        <v>0</v>
      </c>
      <c r="G10" s="6">
        <v>17</v>
      </c>
      <c r="H10" s="6">
        <v>1</v>
      </c>
      <c r="I10" s="6">
        <v>5</v>
      </c>
      <c r="J10" s="6">
        <v>2</v>
      </c>
      <c r="K10" s="6">
        <v>0</v>
      </c>
      <c r="L10" s="6">
        <f t="shared" si="1"/>
        <v>3</v>
      </c>
      <c r="M10" s="11">
        <f t="shared" si="2"/>
        <v>2</v>
      </c>
      <c r="N10" s="6">
        <f t="shared" si="3"/>
        <v>22</v>
      </c>
      <c r="O10" s="11">
        <f t="shared" si="0"/>
        <v>0</v>
      </c>
      <c r="P10" s="6">
        <f t="shared" si="4"/>
        <v>25</v>
      </c>
    </row>
    <row r="11" spans="1:16" ht="20.100000000000001" customHeight="1" x14ac:dyDescent="0.25">
      <c r="A11" s="5">
        <v>21008</v>
      </c>
      <c r="B11" s="5" t="s">
        <v>17</v>
      </c>
      <c r="C11" s="5" t="s">
        <v>18</v>
      </c>
      <c r="D11" s="6">
        <v>193</v>
      </c>
      <c r="E11" s="6">
        <v>2530</v>
      </c>
      <c r="F11" s="6">
        <v>57</v>
      </c>
      <c r="G11" s="6">
        <v>2052</v>
      </c>
      <c r="H11" s="6">
        <v>100</v>
      </c>
      <c r="I11" s="6">
        <v>502</v>
      </c>
      <c r="J11" s="6">
        <v>64</v>
      </c>
      <c r="K11" s="6">
        <v>4</v>
      </c>
      <c r="L11" s="6">
        <f t="shared" si="1"/>
        <v>221</v>
      </c>
      <c r="M11" s="11">
        <f t="shared" si="2"/>
        <v>28</v>
      </c>
      <c r="N11" s="6">
        <f t="shared" si="3"/>
        <v>2558</v>
      </c>
      <c r="O11" s="11">
        <f t="shared" si="0"/>
        <v>28</v>
      </c>
      <c r="P11" s="6">
        <f>N11+L11</f>
        <v>2779</v>
      </c>
    </row>
    <row r="12" spans="1:16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v>0</v>
      </c>
      <c r="K12" s="6">
        <v>0</v>
      </c>
      <c r="L12" s="6">
        <f t="shared" si="1"/>
        <v>0</v>
      </c>
      <c r="M12" s="11">
        <f t="shared" si="2"/>
        <v>0</v>
      </c>
      <c r="N12" s="6">
        <f t="shared" si="3"/>
        <v>40</v>
      </c>
      <c r="O12" s="11">
        <f t="shared" si="0"/>
        <v>0</v>
      </c>
      <c r="P12" s="6">
        <f t="shared" si="4"/>
        <v>40</v>
      </c>
    </row>
    <row r="13" spans="1:16" ht="20.100000000000001" customHeight="1" x14ac:dyDescent="0.25">
      <c r="A13" s="5">
        <v>21010</v>
      </c>
      <c r="B13" s="5" t="s">
        <v>21</v>
      </c>
      <c r="C13" s="5" t="s">
        <v>22</v>
      </c>
      <c r="D13" s="6">
        <v>2</v>
      </c>
      <c r="E13" s="6">
        <v>61</v>
      </c>
      <c r="F13" s="6">
        <v>2</v>
      </c>
      <c r="G13" s="6">
        <v>47</v>
      </c>
      <c r="H13" s="6">
        <v>0</v>
      </c>
      <c r="I13" s="6">
        <v>14</v>
      </c>
      <c r="J13" s="6">
        <v>0</v>
      </c>
      <c r="K13" s="6">
        <v>0</v>
      </c>
      <c r="L13" s="6">
        <f t="shared" si="1"/>
        <v>2</v>
      </c>
      <c r="M13" s="11">
        <f t="shared" si="2"/>
        <v>0</v>
      </c>
      <c r="N13" s="6">
        <f t="shared" si="3"/>
        <v>61</v>
      </c>
      <c r="O13" s="11">
        <f t="shared" si="0"/>
        <v>0</v>
      </c>
      <c r="P13" s="6">
        <f t="shared" si="4"/>
        <v>63</v>
      </c>
    </row>
    <row r="14" spans="1:16" ht="20.100000000000001" customHeight="1" x14ac:dyDescent="0.25">
      <c r="A14" s="5">
        <v>21011</v>
      </c>
      <c r="B14" s="5" t="s">
        <v>23</v>
      </c>
      <c r="C14" s="5" t="s">
        <v>24</v>
      </c>
      <c r="D14" s="6">
        <v>44</v>
      </c>
      <c r="E14" s="6">
        <v>496</v>
      </c>
      <c r="F14" s="6">
        <v>6</v>
      </c>
      <c r="G14" s="6">
        <v>343</v>
      </c>
      <c r="H14" s="6">
        <v>39</v>
      </c>
      <c r="I14" s="6">
        <v>153</v>
      </c>
      <c r="J14" s="6">
        <v>7</v>
      </c>
      <c r="K14" s="6">
        <v>0</v>
      </c>
      <c r="L14" s="6">
        <f t="shared" si="1"/>
        <v>52</v>
      </c>
      <c r="M14" s="11">
        <f t="shared" si="2"/>
        <v>8</v>
      </c>
      <c r="N14" s="6">
        <f t="shared" si="3"/>
        <v>496</v>
      </c>
      <c r="O14" s="11">
        <f>N14-E14</f>
        <v>0</v>
      </c>
      <c r="P14" s="6">
        <f t="shared" si="4"/>
        <v>548</v>
      </c>
    </row>
    <row r="15" spans="1:16" ht="20.100000000000001" customHeight="1" x14ac:dyDescent="0.25">
      <c r="A15" s="5">
        <v>21012</v>
      </c>
      <c r="B15" s="5" t="s">
        <v>25</v>
      </c>
      <c r="C15" s="5" t="s">
        <v>26</v>
      </c>
      <c r="D15" s="6">
        <v>9</v>
      </c>
      <c r="E15" s="6">
        <v>52</v>
      </c>
      <c r="F15" s="6">
        <v>6</v>
      </c>
      <c r="G15" s="6">
        <v>44</v>
      </c>
      <c r="H15" s="6">
        <v>3</v>
      </c>
      <c r="I15" s="6">
        <v>9</v>
      </c>
      <c r="J15" s="6">
        <v>2</v>
      </c>
      <c r="K15" s="6">
        <v>0</v>
      </c>
      <c r="L15" s="6">
        <f t="shared" si="1"/>
        <v>11</v>
      </c>
      <c r="M15" s="11">
        <f t="shared" si="2"/>
        <v>2</v>
      </c>
      <c r="N15" s="6">
        <f t="shared" si="3"/>
        <v>53</v>
      </c>
      <c r="O15" s="11">
        <f t="shared" si="0"/>
        <v>1</v>
      </c>
      <c r="P15" s="6">
        <f t="shared" si="4"/>
        <v>64</v>
      </c>
    </row>
    <row r="16" spans="1:16" ht="20.100000000000001" customHeight="1" x14ac:dyDescent="0.25">
      <c r="A16" s="5">
        <v>21013</v>
      </c>
      <c r="B16" s="5" t="s">
        <v>27</v>
      </c>
      <c r="C16" s="5" t="s">
        <v>28</v>
      </c>
      <c r="D16" s="6">
        <v>32</v>
      </c>
      <c r="E16" s="6">
        <v>415</v>
      </c>
      <c r="F16" s="6">
        <v>16</v>
      </c>
      <c r="G16" s="6">
        <v>326</v>
      </c>
      <c r="H16" s="6">
        <v>12</v>
      </c>
      <c r="I16" s="6">
        <v>93</v>
      </c>
      <c r="J16" s="6">
        <v>7</v>
      </c>
      <c r="K16" s="6">
        <v>0</v>
      </c>
      <c r="L16" s="6">
        <f t="shared" si="1"/>
        <v>35</v>
      </c>
      <c r="M16" s="11">
        <f t="shared" si="2"/>
        <v>3</v>
      </c>
      <c r="N16" s="6">
        <f t="shared" si="3"/>
        <v>419</v>
      </c>
      <c r="O16" s="11">
        <f t="shared" si="0"/>
        <v>4</v>
      </c>
      <c r="P16" s="6">
        <f>N16+L16</f>
        <v>454</v>
      </c>
    </row>
    <row r="17" spans="1:16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v>0</v>
      </c>
      <c r="K17" s="6">
        <v>0</v>
      </c>
      <c r="L17" s="6">
        <f t="shared" si="1"/>
        <v>0</v>
      </c>
      <c r="M17" s="11">
        <f t="shared" si="2"/>
        <v>0</v>
      </c>
      <c r="N17" s="6">
        <f t="shared" si="3"/>
        <v>4</v>
      </c>
      <c r="O17" s="11">
        <f t="shared" si="0"/>
        <v>0</v>
      </c>
      <c r="P17" s="6">
        <f t="shared" si="4"/>
        <v>4</v>
      </c>
    </row>
    <row r="18" spans="1:16" ht="20.100000000000001" customHeight="1" x14ac:dyDescent="0.25">
      <c r="A18" s="5">
        <v>21015</v>
      </c>
      <c r="B18" s="5" t="s">
        <v>31</v>
      </c>
      <c r="C18" s="5" t="s">
        <v>32</v>
      </c>
      <c r="D18" s="6">
        <v>8</v>
      </c>
      <c r="E18" s="6">
        <v>112</v>
      </c>
      <c r="F18" s="6">
        <v>0</v>
      </c>
      <c r="G18" s="6">
        <v>70</v>
      </c>
      <c r="H18" s="6">
        <v>4</v>
      </c>
      <c r="I18" s="6">
        <v>46</v>
      </c>
      <c r="J18" s="6">
        <v>2</v>
      </c>
      <c r="K18" s="6">
        <v>0</v>
      </c>
      <c r="L18" s="6">
        <f t="shared" si="1"/>
        <v>6</v>
      </c>
      <c r="M18" s="11">
        <f t="shared" si="2"/>
        <v>-2</v>
      </c>
      <c r="N18" s="6">
        <f t="shared" si="3"/>
        <v>116</v>
      </c>
      <c r="O18" s="11">
        <f t="shared" si="0"/>
        <v>4</v>
      </c>
      <c r="P18" s="6">
        <f t="shared" si="4"/>
        <v>122</v>
      </c>
    </row>
    <row r="19" spans="1:16" ht="20.100000000000001" customHeight="1" x14ac:dyDescent="0.25">
      <c r="A19" s="5">
        <v>21016</v>
      </c>
      <c r="B19" s="5" t="s">
        <v>33</v>
      </c>
      <c r="C19" s="5" t="s">
        <v>34</v>
      </c>
      <c r="D19" s="6">
        <v>2</v>
      </c>
      <c r="E19" s="6">
        <v>70</v>
      </c>
      <c r="F19" s="6">
        <v>0</v>
      </c>
      <c r="G19" s="6">
        <v>48</v>
      </c>
      <c r="H19" s="6">
        <v>2</v>
      </c>
      <c r="I19" s="6">
        <v>22</v>
      </c>
      <c r="J19" s="6">
        <v>0</v>
      </c>
      <c r="K19" s="6">
        <v>0</v>
      </c>
      <c r="L19" s="6">
        <f t="shared" si="1"/>
        <v>2</v>
      </c>
      <c r="M19" s="11">
        <f t="shared" si="2"/>
        <v>0</v>
      </c>
      <c r="N19" s="6">
        <f t="shared" si="3"/>
        <v>70</v>
      </c>
      <c r="O19" s="11">
        <f t="shared" si="0"/>
        <v>0</v>
      </c>
      <c r="P19" s="6">
        <f t="shared" si="4"/>
        <v>72</v>
      </c>
    </row>
    <row r="20" spans="1:16" ht="20.100000000000001" customHeight="1" x14ac:dyDescent="0.25">
      <c r="A20" s="5">
        <v>21017</v>
      </c>
      <c r="B20" s="5" t="s">
        <v>35</v>
      </c>
      <c r="C20" s="5" t="s">
        <v>36</v>
      </c>
      <c r="D20" s="6">
        <v>1</v>
      </c>
      <c r="E20" s="6">
        <v>90</v>
      </c>
      <c r="F20" s="6">
        <v>0</v>
      </c>
      <c r="G20" s="6">
        <v>62</v>
      </c>
      <c r="H20" s="6">
        <v>1</v>
      </c>
      <c r="I20" s="6">
        <v>28</v>
      </c>
      <c r="J20" s="6">
        <v>1</v>
      </c>
      <c r="K20" s="6">
        <v>0</v>
      </c>
      <c r="L20" s="6">
        <f t="shared" si="1"/>
        <v>2</v>
      </c>
      <c r="M20" s="11">
        <f>L20-D20</f>
        <v>1</v>
      </c>
      <c r="N20" s="6">
        <f t="shared" si="3"/>
        <v>90</v>
      </c>
      <c r="O20" s="11">
        <f t="shared" si="0"/>
        <v>0</v>
      </c>
      <c r="P20" s="6">
        <f t="shared" si="4"/>
        <v>92</v>
      </c>
    </row>
    <row r="21" spans="1:16" ht="20.100000000000001" customHeight="1" x14ac:dyDescent="0.25">
      <c r="A21" s="5">
        <v>21018</v>
      </c>
      <c r="B21" s="5" t="s">
        <v>37</v>
      </c>
      <c r="C21" s="5" t="s">
        <v>38</v>
      </c>
      <c r="D21" s="6">
        <v>5</v>
      </c>
      <c r="E21" s="6">
        <v>27</v>
      </c>
      <c r="F21" s="6">
        <v>0</v>
      </c>
      <c r="G21" s="6">
        <v>12</v>
      </c>
      <c r="H21" s="6">
        <v>5</v>
      </c>
      <c r="I21" s="6">
        <v>15</v>
      </c>
      <c r="J21" s="6">
        <v>2</v>
      </c>
      <c r="K21" s="6">
        <v>0</v>
      </c>
      <c r="L21" s="6">
        <f t="shared" si="1"/>
        <v>7</v>
      </c>
      <c r="M21" s="11">
        <f t="shared" si="2"/>
        <v>2</v>
      </c>
      <c r="N21" s="6">
        <f t="shared" si="3"/>
        <v>27</v>
      </c>
      <c r="O21" s="11">
        <f t="shared" si="0"/>
        <v>0</v>
      </c>
      <c r="P21" s="6">
        <f t="shared" si="4"/>
        <v>34</v>
      </c>
    </row>
    <row r="22" spans="1:16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</v>
      </c>
      <c r="E22" s="15">
        <v>320</v>
      </c>
      <c r="F22" s="6">
        <v>0</v>
      </c>
      <c r="G22" s="6">
        <v>284</v>
      </c>
      <c r="H22" s="6">
        <v>3</v>
      </c>
      <c r="I22" s="6">
        <v>36</v>
      </c>
      <c r="J22" s="6">
        <v>0</v>
      </c>
      <c r="K22" s="6">
        <v>0</v>
      </c>
      <c r="L22" s="6">
        <f t="shared" si="1"/>
        <v>3</v>
      </c>
      <c r="M22" s="16">
        <f t="shared" si="2"/>
        <v>2</v>
      </c>
      <c r="N22" s="6">
        <f t="shared" si="3"/>
        <v>320</v>
      </c>
      <c r="O22" s="16">
        <f t="shared" si="0"/>
        <v>0</v>
      </c>
      <c r="P22" s="15">
        <f>N22+L22</f>
        <v>323</v>
      </c>
    </row>
    <row r="23" spans="1:16" ht="20.100000000000001" customHeight="1" x14ac:dyDescent="0.25">
      <c r="A23" s="5">
        <v>21020</v>
      </c>
      <c r="B23" s="5" t="s">
        <v>41</v>
      </c>
      <c r="C23" s="5" t="s">
        <v>42</v>
      </c>
      <c r="D23" s="6">
        <v>5</v>
      </c>
      <c r="E23" s="6">
        <v>26</v>
      </c>
      <c r="F23" s="6">
        <v>4</v>
      </c>
      <c r="G23" s="6">
        <v>18</v>
      </c>
      <c r="H23" s="6">
        <v>1</v>
      </c>
      <c r="I23" s="6">
        <v>8</v>
      </c>
      <c r="J23" s="6">
        <v>0</v>
      </c>
      <c r="K23" s="6">
        <v>0</v>
      </c>
      <c r="L23" s="6">
        <f t="shared" si="1"/>
        <v>5</v>
      </c>
      <c r="M23" s="11">
        <f t="shared" si="2"/>
        <v>0</v>
      </c>
      <c r="N23" s="6">
        <f t="shared" si="3"/>
        <v>26</v>
      </c>
      <c r="O23" s="11">
        <f t="shared" si="0"/>
        <v>0</v>
      </c>
      <c r="P23" s="6">
        <f t="shared" si="4"/>
        <v>31</v>
      </c>
    </row>
    <row r="24" spans="1:16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2</v>
      </c>
      <c r="E24" s="15">
        <v>48</v>
      </c>
      <c r="F24" s="6">
        <v>2</v>
      </c>
      <c r="G24" s="6">
        <v>41</v>
      </c>
      <c r="H24" s="6">
        <v>0</v>
      </c>
      <c r="I24" s="6">
        <v>7</v>
      </c>
      <c r="J24" s="6">
        <v>2</v>
      </c>
      <c r="K24" s="6">
        <v>0</v>
      </c>
      <c r="L24" s="6">
        <f t="shared" si="1"/>
        <v>4</v>
      </c>
      <c r="M24" s="16">
        <f t="shared" si="2"/>
        <v>2</v>
      </c>
      <c r="N24" s="6">
        <f t="shared" si="3"/>
        <v>48</v>
      </c>
      <c r="O24" s="16">
        <f t="shared" si="0"/>
        <v>0</v>
      </c>
      <c r="P24" s="15">
        <f t="shared" si="4"/>
        <v>52</v>
      </c>
    </row>
    <row r="25" spans="1:16" ht="20.100000000000001" customHeight="1" x14ac:dyDescent="0.25">
      <c r="A25" s="5">
        <v>21022</v>
      </c>
      <c r="B25" s="5" t="s">
        <v>45</v>
      </c>
      <c r="C25" s="5" t="s">
        <v>46</v>
      </c>
      <c r="D25" s="6">
        <v>5</v>
      </c>
      <c r="E25" s="6">
        <v>92</v>
      </c>
      <c r="F25" s="6">
        <v>0</v>
      </c>
      <c r="G25" s="6">
        <v>56</v>
      </c>
      <c r="H25" s="6">
        <v>5</v>
      </c>
      <c r="I25" s="6">
        <v>36</v>
      </c>
      <c r="J25" s="6">
        <v>2</v>
      </c>
      <c r="K25" s="6">
        <v>0</v>
      </c>
      <c r="L25" s="6">
        <f t="shared" si="1"/>
        <v>7</v>
      </c>
      <c r="M25" s="11">
        <f>L25-D25</f>
        <v>2</v>
      </c>
      <c r="N25" s="6">
        <f t="shared" si="3"/>
        <v>92</v>
      </c>
      <c r="O25" s="11">
        <f t="shared" si="0"/>
        <v>0</v>
      </c>
      <c r="P25" s="6">
        <f t="shared" si="4"/>
        <v>99</v>
      </c>
    </row>
    <row r="26" spans="1:16" ht="20.100000000000001" customHeight="1" x14ac:dyDescent="0.25">
      <c r="A26" s="5">
        <v>21023</v>
      </c>
      <c r="B26" s="5" t="s">
        <v>47</v>
      </c>
      <c r="C26" s="5" t="s">
        <v>48</v>
      </c>
      <c r="D26" s="6">
        <v>1</v>
      </c>
      <c r="E26" s="6">
        <v>58</v>
      </c>
      <c r="F26" s="6">
        <v>0</v>
      </c>
      <c r="G26" s="6">
        <v>47</v>
      </c>
      <c r="H26" s="6">
        <v>1</v>
      </c>
      <c r="I26" s="6">
        <v>11</v>
      </c>
      <c r="J26" s="6">
        <v>5</v>
      </c>
      <c r="K26" s="6">
        <v>0</v>
      </c>
      <c r="L26" s="6">
        <f t="shared" si="1"/>
        <v>6</v>
      </c>
      <c r="M26" s="11">
        <f t="shared" si="2"/>
        <v>5</v>
      </c>
      <c r="N26" s="6">
        <f t="shared" si="3"/>
        <v>58</v>
      </c>
      <c r="O26" s="11">
        <f t="shared" si="0"/>
        <v>0</v>
      </c>
      <c r="P26" s="6">
        <f>N26+L26</f>
        <v>64</v>
      </c>
    </row>
    <row r="27" spans="1:16" ht="20.100000000000001" customHeight="1" x14ac:dyDescent="0.25">
      <c r="A27" s="5">
        <v>21024</v>
      </c>
      <c r="B27" s="5" t="s">
        <v>49</v>
      </c>
      <c r="C27" s="5" t="s">
        <v>50</v>
      </c>
      <c r="D27" s="6">
        <v>4</v>
      </c>
      <c r="E27" s="6">
        <v>39</v>
      </c>
      <c r="F27" s="6">
        <v>1</v>
      </c>
      <c r="G27" s="6">
        <v>29</v>
      </c>
      <c r="H27" s="6">
        <v>3</v>
      </c>
      <c r="I27" s="6">
        <v>10</v>
      </c>
      <c r="J27" s="6">
        <v>0</v>
      </c>
      <c r="K27" s="6">
        <v>0</v>
      </c>
      <c r="L27" s="6">
        <f t="shared" si="1"/>
        <v>4</v>
      </c>
      <c r="M27" s="11">
        <f t="shared" si="2"/>
        <v>0</v>
      </c>
      <c r="N27" s="6">
        <f t="shared" si="3"/>
        <v>39</v>
      </c>
      <c r="O27" s="11">
        <f t="shared" si="0"/>
        <v>0</v>
      </c>
      <c r="P27" s="6">
        <f t="shared" si="4"/>
        <v>43</v>
      </c>
    </row>
    <row r="28" spans="1:16" ht="20.100000000000001" customHeight="1" x14ac:dyDescent="0.25">
      <c r="A28" s="5">
        <v>21025</v>
      </c>
      <c r="B28" s="5" t="s">
        <v>51</v>
      </c>
      <c r="C28" s="5" t="s">
        <v>52</v>
      </c>
      <c r="D28" s="6">
        <v>2</v>
      </c>
      <c r="E28" s="6">
        <v>21</v>
      </c>
      <c r="F28" s="6">
        <v>2</v>
      </c>
      <c r="G28" s="6">
        <v>17</v>
      </c>
      <c r="H28" s="6">
        <v>0</v>
      </c>
      <c r="I28" s="6">
        <v>4</v>
      </c>
      <c r="J28" s="6">
        <v>0</v>
      </c>
      <c r="K28" s="6">
        <v>0</v>
      </c>
      <c r="L28" s="6">
        <f t="shared" si="1"/>
        <v>2</v>
      </c>
      <c r="M28" s="11">
        <f t="shared" si="2"/>
        <v>0</v>
      </c>
      <c r="N28" s="6">
        <f t="shared" si="3"/>
        <v>21</v>
      </c>
      <c r="O28" s="11">
        <f t="shared" si="0"/>
        <v>0</v>
      </c>
      <c r="P28" s="6">
        <f t="shared" si="4"/>
        <v>23</v>
      </c>
    </row>
    <row r="29" spans="1:16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91</v>
      </c>
      <c r="F29" s="6">
        <v>0</v>
      </c>
      <c r="G29" s="6">
        <v>89</v>
      </c>
      <c r="H29" s="6">
        <v>0</v>
      </c>
      <c r="I29" s="6">
        <v>2</v>
      </c>
      <c r="J29" s="6">
        <v>0</v>
      </c>
      <c r="K29" s="6">
        <v>0</v>
      </c>
      <c r="L29" s="6">
        <f t="shared" si="1"/>
        <v>0</v>
      </c>
      <c r="M29" s="16">
        <f t="shared" si="2"/>
        <v>0</v>
      </c>
      <c r="N29" s="6">
        <f t="shared" si="3"/>
        <v>91</v>
      </c>
      <c r="O29" s="16">
        <f t="shared" si="0"/>
        <v>0</v>
      </c>
      <c r="P29" s="15">
        <f>N29+L29</f>
        <v>91</v>
      </c>
    </row>
    <row r="30" spans="1:16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2</v>
      </c>
      <c r="E30" s="15">
        <v>11</v>
      </c>
      <c r="F30" s="6">
        <v>2</v>
      </c>
      <c r="G30" s="6">
        <v>9</v>
      </c>
      <c r="H30" s="6">
        <v>0</v>
      </c>
      <c r="I30" s="6">
        <v>2</v>
      </c>
      <c r="J30" s="6">
        <v>0</v>
      </c>
      <c r="K30" s="6">
        <v>0</v>
      </c>
      <c r="L30" s="6">
        <f t="shared" si="1"/>
        <v>2</v>
      </c>
      <c r="M30" s="16">
        <f t="shared" si="2"/>
        <v>0</v>
      </c>
      <c r="N30" s="6">
        <f t="shared" si="3"/>
        <v>11</v>
      </c>
      <c r="O30" s="16">
        <f t="shared" si="0"/>
        <v>0</v>
      </c>
      <c r="P30" s="15">
        <f t="shared" si="4"/>
        <v>13</v>
      </c>
    </row>
    <row r="31" spans="1:16" ht="20.100000000000001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0</v>
      </c>
      <c r="G31" s="6">
        <v>38</v>
      </c>
      <c r="H31" s="6">
        <v>0</v>
      </c>
      <c r="I31" s="6">
        <v>14</v>
      </c>
      <c r="J31" s="6">
        <v>0</v>
      </c>
      <c r="K31" s="6">
        <v>0</v>
      </c>
      <c r="L31" s="6">
        <f t="shared" si="1"/>
        <v>0</v>
      </c>
      <c r="M31" s="11">
        <f t="shared" si="2"/>
        <v>-1</v>
      </c>
      <c r="N31" s="6">
        <f t="shared" si="3"/>
        <v>52</v>
      </c>
      <c r="O31" s="11">
        <f t="shared" si="0"/>
        <v>1</v>
      </c>
      <c r="P31" s="6">
        <f t="shared" si="4"/>
        <v>52</v>
      </c>
    </row>
    <row r="32" spans="1:16" ht="20.100000000000001" customHeight="1" x14ac:dyDescent="0.25">
      <c r="A32" s="5">
        <v>21029</v>
      </c>
      <c r="B32" s="5" t="s">
        <v>59</v>
      </c>
      <c r="C32" s="5" t="s">
        <v>60</v>
      </c>
      <c r="D32" s="6">
        <v>6</v>
      </c>
      <c r="E32" s="6">
        <v>112</v>
      </c>
      <c r="F32" s="6">
        <v>2</v>
      </c>
      <c r="G32" s="6">
        <v>84</v>
      </c>
      <c r="H32" s="6">
        <v>4</v>
      </c>
      <c r="I32" s="6">
        <v>28</v>
      </c>
      <c r="J32" s="6">
        <v>0</v>
      </c>
      <c r="K32" s="6">
        <v>0</v>
      </c>
      <c r="L32" s="6">
        <f t="shared" si="1"/>
        <v>6</v>
      </c>
      <c r="M32" s="11">
        <f t="shared" si="2"/>
        <v>0</v>
      </c>
      <c r="N32" s="6">
        <f t="shared" si="3"/>
        <v>112</v>
      </c>
      <c r="O32" s="11">
        <f t="shared" si="0"/>
        <v>0</v>
      </c>
      <c r="P32" s="6">
        <f t="shared" si="4"/>
        <v>118</v>
      </c>
    </row>
    <row r="33" spans="1:16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v>0</v>
      </c>
      <c r="K33" s="6">
        <v>0</v>
      </c>
      <c r="L33" s="6">
        <f t="shared" si="1"/>
        <v>0</v>
      </c>
      <c r="M33" s="11">
        <f t="shared" si="2"/>
        <v>0</v>
      </c>
      <c r="N33" s="6">
        <f t="shared" si="3"/>
        <v>58</v>
      </c>
      <c r="O33" s="11">
        <f t="shared" si="0"/>
        <v>0</v>
      </c>
      <c r="P33" s="6">
        <f t="shared" si="4"/>
        <v>58</v>
      </c>
    </row>
    <row r="34" spans="1:16" ht="20.100000000000001" customHeight="1" x14ac:dyDescent="0.25">
      <c r="A34" s="5">
        <v>21031</v>
      </c>
      <c r="B34" s="5" t="s">
        <v>63</v>
      </c>
      <c r="C34" s="5" t="s">
        <v>64</v>
      </c>
      <c r="D34" s="6">
        <v>4</v>
      </c>
      <c r="E34" s="6">
        <v>77</v>
      </c>
      <c r="F34" s="6">
        <v>0</v>
      </c>
      <c r="G34" s="6">
        <v>55</v>
      </c>
      <c r="H34" s="6">
        <v>1</v>
      </c>
      <c r="I34" s="6">
        <v>22</v>
      </c>
      <c r="J34" s="6">
        <v>3</v>
      </c>
      <c r="K34" s="6">
        <v>0</v>
      </c>
      <c r="L34" s="6">
        <f t="shared" si="1"/>
        <v>4</v>
      </c>
      <c r="M34" s="11">
        <f t="shared" si="2"/>
        <v>0</v>
      </c>
      <c r="N34" s="6">
        <f t="shared" si="3"/>
        <v>77</v>
      </c>
      <c r="O34" s="11">
        <f t="shared" si="0"/>
        <v>0</v>
      </c>
      <c r="P34" s="6">
        <f t="shared" si="4"/>
        <v>81</v>
      </c>
    </row>
    <row r="35" spans="1:16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21</v>
      </c>
      <c r="F35" s="6">
        <v>0</v>
      </c>
      <c r="G35" s="6">
        <v>17</v>
      </c>
      <c r="H35" s="6">
        <v>0</v>
      </c>
      <c r="I35" s="6">
        <v>4</v>
      </c>
      <c r="J35" s="6">
        <v>0</v>
      </c>
      <c r="K35" s="6">
        <v>0</v>
      </c>
      <c r="L35" s="6">
        <f t="shared" si="1"/>
        <v>0</v>
      </c>
      <c r="M35" s="11">
        <f t="shared" si="2"/>
        <v>0</v>
      </c>
      <c r="N35" s="6">
        <f t="shared" si="3"/>
        <v>21</v>
      </c>
      <c r="O35" s="11">
        <f t="shared" si="0"/>
        <v>0</v>
      </c>
      <c r="P35" s="6">
        <f t="shared" si="4"/>
        <v>21</v>
      </c>
    </row>
    <row r="36" spans="1:16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v>1</v>
      </c>
      <c r="K36" s="6">
        <v>0</v>
      </c>
      <c r="L36" s="6">
        <f t="shared" si="1"/>
        <v>1</v>
      </c>
      <c r="M36" s="11">
        <f t="shared" ref="M36:M67" si="5">L36-D36</f>
        <v>1</v>
      </c>
      <c r="N36" s="6">
        <f t="shared" si="3"/>
        <v>94</v>
      </c>
      <c r="O36" s="11">
        <f t="shared" ref="O36:O67" si="6">N36-E36</f>
        <v>0</v>
      </c>
      <c r="P36" s="6">
        <f t="shared" si="4"/>
        <v>95</v>
      </c>
    </row>
    <row r="37" spans="1:16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38</v>
      </c>
      <c r="F37" s="6">
        <v>0</v>
      </c>
      <c r="G37" s="6">
        <v>30</v>
      </c>
      <c r="H37" s="6">
        <v>0</v>
      </c>
      <c r="I37" s="6">
        <v>8</v>
      </c>
      <c r="J37" s="6">
        <v>0</v>
      </c>
      <c r="K37" s="6">
        <v>0</v>
      </c>
      <c r="L37" s="6">
        <f t="shared" si="1"/>
        <v>0</v>
      </c>
      <c r="M37" s="11">
        <f t="shared" si="5"/>
        <v>0</v>
      </c>
      <c r="N37" s="6">
        <f t="shared" si="3"/>
        <v>38</v>
      </c>
      <c r="O37" s="11">
        <f t="shared" si="6"/>
        <v>0</v>
      </c>
      <c r="P37" s="6">
        <f t="shared" si="4"/>
        <v>38</v>
      </c>
    </row>
    <row r="38" spans="1:16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7</v>
      </c>
      <c r="E38" s="15">
        <v>25</v>
      </c>
      <c r="F38" s="6">
        <v>1</v>
      </c>
      <c r="G38" s="6">
        <v>12</v>
      </c>
      <c r="H38" s="6">
        <v>2</v>
      </c>
      <c r="I38" s="6">
        <v>17</v>
      </c>
      <c r="J38" s="6">
        <v>0</v>
      </c>
      <c r="K38" s="6">
        <v>0</v>
      </c>
      <c r="L38" s="6">
        <f t="shared" si="1"/>
        <v>3</v>
      </c>
      <c r="M38" s="16">
        <f t="shared" si="5"/>
        <v>-4</v>
      </c>
      <c r="N38" s="6">
        <f t="shared" si="3"/>
        <v>29</v>
      </c>
      <c r="O38" s="16">
        <f t="shared" si="6"/>
        <v>4</v>
      </c>
      <c r="P38" s="15">
        <f t="shared" si="4"/>
        <v>32</v>
      </c>
    </row>
    <row r="39" spans="1:16" ht="20.100000000000001" customHeight="1" x14ac:dyDescent="0.25">
      <c r="A39" s="5">
        <v>21036</v>
      </c>
      <c r="B39" s="5" t="s">
        <v>72</v>
      </c>
      <c r="C39" s="5" t="s">
        <v>73</v>
      </c>
      <c r="D39" s="6">
        <v>1</v>
      </c>
      <c r="E39" s="6">
        <v>14</v>
      </c>
      <c r="F39" s="6">
        <v>0</v>
      </c>
      <c r="G39" s="6">
        <v>10</v>
      </c>
      <c r="H39" s="6">
        <v>1</v>
      </c>
      <c r="I39" s="6">
        <v>4</v>
      </c>
      <c r="J39" s="6">
        <v>0</v>
      </c>
      <c r="K39" s="6">
        <v>0</v>
      </c>
      <c r="L39" s="6">
        <f t="shared" si="1"/>
        <v>1</v>
      </c>
      <c r="M39" s="11">
        <f t="shared" si="5"/>
        <v>0</v>
      </c>
      <c r="N39" s="6">
        <f t="shared" si="3"/>
        <v>14</v>
      </c>
      <c r="O39" s="11">
        <f t="shared" si="6"/>
        <v>0</v>
      </c>
      <c r="P39" s="6">
        <f t="shared" si="4"/>
        <v>15</v>
      </c>
    </row>
    <row r="40" spans="1:16" ht="20.100000000000001" customHeight="1" x14ac:dyDescent="0.25">
      <c r="A40" s="5">
        <v>21037</v>
      </c>
      <c r="B40" s="5" t="s">
        <v>74</v>
      </c>
      <c r="C40" s="5" t="s">
        <v>75</v>
      </c>
      <c r="D40" s="6">
        <v>14</v>
      </c>
      <c r="E40" s="6">
        <v>53</v>
      </c>
      <c r="F40" s="6">
        <v>2</v>
      </c>
      <c r="G40" s="6">
        <v>27</v>
      </c>
      <c r="H40" s="6">
        <v>10</v>
      </c>
      <c r="I40" s="6">
        <v>28</v>
      </c>
      <c r="J40" s="6">
        <v>2</v>
      </c>
      <c r="K40" s="6">
        <v>0</v>
      </c>
      <c r="L40" s="6">
        <f t="shared" si="1"/>
        <v>14</v>
      </c>
      <c r="M40" s="11">
        <f t="shared" si="5"/>
        <v>0</v>
      </c>
      <c r="N40" s="6">
        <f t="shared" si="3"/>
        <v>55</v>
      </c>
      <c r="O40" s="11">
        <f t="shared" si="6"/>
        <v>2</v>
      </c>
      <c r="P40" s="6">
        <f t="shared" si="4"/>
        <v>69</v>
      </c>
    </row>
    <row r="41" spans="1:16" ht="20.100000000000001" customHeight="1" x14ac:dyDescent="0.25">
      <c r="A41" s="5">
        <v>21038</v>
      </c>
      <c r="B41" s="5" t="s">
        <v>76</v>
      </c>
      <c r="C41" s="5" t="s">
        <v>77</v>
      </c>
      <c r="D41" s="6">
        <v>5</v>
      </c>
      <c r="E41" s="6">
        <v>69</v>
      </c>
      <c r="F41" s="6">
        <v>5</v>
      </c>
      <c r="G41" s="6">
        <v>26</v>
      </c>
      <c r="H41" s="6">
        <v>0</v>
      </c>
      <c r="I41" s="6">
        <v>43</v>
      </c>
      <c r="J41" s="6">
        <v>0</v>
      </c>
      <c r="K41" s="6">
        <v>0</v>
      </c>
      <c r="L41" s="6">
        <f t="shared" si="1"/>
        <v>5</v>
      </c>
      <c r="M41" s="11">
        <f t="shared" si="5"/>
        <v>0</v>
      </c>
      <c r="N41" s="6">
        <f t="shared" si="3"/>
        <v>69</v>
      </c>
      <c r="O41" s="11">
        <f t="shared" si="6"/>
        <v>0</v>
      </c>
      <c r="P41" s="6">
        <f t="shared" si="4"/>
        <v>74</v>
      </c>
    </row>
    <row r="42" spans="1:16" ht="20.100000000000001" customHeight="1" x14ac:dyDescent="0.25">
      <c r="A42" s="5">
        <v>21039</v>
      </c>
      <c r="B42" s="5" t="s">
        <v>78</v>
      </c>
      <c r="C42" s="5" t="s">
        <v>79</v>
      </c>
      <c r="D42" s="6">
        <v>3</v>
      </c>
      <c r="E42" s="6">
        <v>100</v>
      </c>
      <c r="F42" s="6">
        <v>0</v>
      </c>
      <c r="G42" s="6">
        <v>85</v>
      </c>
      <c r="H42" s="6">
        <v>3</v>
      </c>
      <c r="I42" s="6">
        <v>15</v>
      </c>
      <c r="J42" s="6">
        <v>3</v>
      </c>
      <c r="K42" s="6">
        <v>0</v>
      </c>
      <c r="L42" s="6">
        <f t="shared" si="1"/>
        <v>6</v>
      </c>
      <c r="M42" s="11">
        <f t="shared" si="5"/>
        <v>3</v>
      </c>
      <c r="N42" s="6">
        <f t="shared" si="3"/>
        <v>100</v>
      </c>
      <c r="O42" s="11">
        <f t="shared" si="6"/>
        <v>0</v>
      </c>
      <c r="P42" s="6">
        <f t="shared" si="4"/>
        <v>106</v>
      </c>
    </row>
    <row r="43" spans="1:16" ht="20.100000000000001" customHeight="1" x14ac:dyDescent="0.25">
      <c r="A43" s="5">
        <v>21040</v>
      </c>
      <c r="B43" s="5" t="s">
        <v>80</v>
      </c>
      <c r="C43" s="5" t="s">
        <v>81</v>
      </c>
      <c r="D43" s="6">
        <v>51</v>
      </c>
      <c r="E43" s="6">
        <v>501</v>
      </c>
      <c r="F43" s="6">
        <v>12</v>
      </c>
      <c r="G43" s="6">
        <v>395</v>
      </c>
      <c r="H43" s="6">
        <v>29</v>
      </c>
      <c r="I43" s="6">
        <v>113</v>
      </c>
      <c r="J43" s="6">
        <v>22</v>
      </c>
      <c r="K43" s="6">
        <v>0</v>
      </c>
      <c r="L43" s="6">
        <f t="shared" si="1"/>
        <v>63</v>
      </c>
      <c r="M43" s="11">
        <f t="shared" si="5"/>
        <v>12</v>
      </c>
      <c r="N43" s="6">
        <f t="shared" si="3"/>
        <v>508</v>
      </c>
      <c r="O43" s="11">
        <f t="shared" si="6"/>
        <v>7</v>
      </c>
      <c r="P43" s="6">
        <f t="shared" si="4"/>
        <v>571</v>
      </c>
    </row>
    <row r="44" spans="1:16" ht="20.100000000000001" customHeight="1" x14ac:dyDescent="0.25">
      <c r="A44" s="5">
        <v>21041</v>
      </c>
      <c r="B44" s="5" t="s">
        <v>82</v>
      </c>
      <c r="C44" s="5" t="s">
        <v>82</v>
      </c>
      <c r="D44" s="6">
        <v>19</v>
      </c>
      <c r="E44" s="6">
        <v>209</v>
      </c>
      <c r="F44" s="6">
        <v>3</v>
      </c>
      <c r="G44" s="6">
        <v>131</v>
      </c>
      <c r="H44" s="6">
        <v>22</v>
      </c>
      <c r="I44" s="6">
        <v>79</v>
      </c>
      <c r="J44" s="6">
        <v>16</v>
      </c>
      <c r="K44" s="6">
        <v>0</v>
      </c>
      <c r="L44" s="6">
        <f t="shared" si="1"/>
        <v>41</v>
      </c>
      <c r="M44" s="11">
        <f t="shared" si="5"/>
        <v>22</v>
      </c>
      <c r="N44" s="6">
        <f t="shared" si="3"/>
        <v>210</v>
      </c>
      <c r="O44" s="11">
        <f t="shared" si="6"/>
        <v>1</v>
      </c>
      <c r="P44" s="6">
        <f t="shared" si="4"/>
        <v>251</v>
      </c>
    </row>
    <row r="45" spans="1:16" ht="20.100000000000001" customHeight="1" x14ac:dyDescent="0.2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v>0</v>
      </c>
      <c r="K45" s="6">
        <v>0</v>
      </c>
      <c r="L45" s="6">
        <f t="shared" si="1"/>
        <v>0</v>
      </c>
      <c r="M45" s="11">
        <f t="shared" si="5"/>
        <v>0</v>
      </c>
      <c r="N45" s="6">
        <f t="shared" si="3"/>
        <v>41</v>
      </c>
      <c r="O45" s="11">
        <f t="shared" si="6"/>
        <v>0</v>
      </c>
      <c r="P45" s="6">
        <f t="shared" si="4"/>
        <v>41</v>
      </c>
    </row>
    <row r="46" spans="1:16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v>0</v>
      </c>
      <c r="K46" s="6">
        <v>0</v>
      </c>
      <c r="L46" s="6">
        <f t="shared" si="1"/>
        <v>0</v>
      </c>
      <c r="M46" s="11">
        <f t="shared" si="5"/>
        <v>0</v>
      </c>
      <c r="N46" s="6">
        <f t="shared" si="3"/>
        <v>2</v>
      </c>
      <c r="O46" s="11">
        <f t="shared" si="6"/>
        <v>0</v>
      </c>
      <c r="P46" s="6">
        <f t="shared" si="4"/>
        <v>2</v>
      </c>
    </row>
    <row r="47" spans="1:16" ht="20.100000000000001" customHeight="1" x14ac:dyDescent="0.25">
      <c r="A47" s="5">
        <v>21044</v>
      </c>
      <c r="B47" s="5" t="s">
        <v>87</v>
      </c>
      <c r="C47" s="5" t="s">
        <v>88</v>
      </c>
      <c r="D47" s="6">
        <v>1</v>
      </c>
      <c r="E47" s="6">
        <v>9</v>
      </c>
      <c r="F47" s="6">
        <v>0</v>
      </c>
      <c r="G47" s="6">
        <v>6</v>
      </c>
      <c r="H47" s="6">
        <v>0</v>
      </c>
      <c r="I47" s="6">
        <v>3</v>
      </c>
      <c r="J47" s="6">
        <v>1</v>
      </c>
      <c r="K47" s="6">
        <v>0</v>
      </c>
      <c r="L47" s="6">
        <f t="shared" si="1"/>
        <v>1</v>
      </c>
      <c r="M47" s="11">
        <f t="shared" si="5"/>
        <v>0</v>
      </c>
      <c r="N47" s="6">
        <f t="shared" si="3"/>
        <v>9</v>
      </c>
      <c r="O47" s="11">
        <f t="shared" si="6"/>
        <v>0</v>
      </c>
      <c r="P47" s="6">
        <f t="shared" si="4"/>
        <v>10</v>
      </c>
    </row>
    <row r="48" spans="1:16" ht="20.100000000000001" customHeight="1" x14ac:dyDescent="0.25">
      <c r="A48" s="5">
        <v>21045</v>
      </c>
      <c r="B48" s="5" t="s">
        <v>89</v>
      </c>
      <c r="C48" s="5" t="s">
        <v>90</v>
      </c>
      <c r="D48" s="6">
        <v>1</v>
      </c>
      <c r="E48" s="6">
        <v>20</v>
      </c>
      <c r="F48" s="6">
        <v>0</v>
      </c>
      <c r="G48" s="6">
        <v>15</v>
      </c>
      <c r="H48" s="6">
        <v>0</v>
      </c>
      <c r="I48" s="6">
        <v>5</v>
      </c>
      <c r="J48" s="6">
        <v>2</v>
      </c>
      <c r="K48" s="6">
        <v>0</v>
      </c>
      <c r="L48" s="6">
        <f t="shared" si="1"/>
        <v>2</v>
      </c>
      <c r="M48" s="11">
        <f t="shared" si="5"/>
        <v>1</v>
      </c>
      <c r="N48" s="6">
        <f t="shared" si="3"/>
        <v>20</v>
      </c>
      <c r="O48" s="11">
        <f t="shared" si="6"/>
        <v>0</v>
      </c>
      <c r="P48" s="6">
        <f t="shared" si="4"/>
        <v>22</v>
      </c>
    </row>
    <row r="49" spans="1:16" ht="20.100000000000001" customHeight="1" x14ac:dyDescent="0.25">
      <c r="A49" s="5">
        <v>21046</v>
      </c>
      <c r="B49" s="5" t="s">
        <v>91</v>
      </c>
      <c r="C49" s="5" t="s">
        <v>92</v>
      </c>
      <c r="D49" s="6">
        <v>11</v>
      </c>
      <c r="E49" s="6">
        <v>27</v>
      </c>
      <c r="F49" s="6">
        <v>8</v>
      </c>
      <c r="G49" s="6">
        <v>15</v>
      </c>
      <c r="H49" s="6">
        <v>0</v>
      </c>
      <c r="I49" s="6">
        <v>13</v>
      </c>
      <c r="J49" s="6">
        <v>2</v>
      </c>
      <c r="K49" s="6">
        <v>0</v>
      </c>
      <c r="L49" s="6">
        <f t="shared" si="1"/>
        <v>10</v>
      </c>
      <c r="M49" s="11">
        <f t="shared" si="5"/>
        <v>-1</v>
      </c>
      <c r="N49" s="6">
        <f t="shared" si="3"/>
        <v>28</v>
      </c>
      <c r="O49" s="11">
        <f t="shared" si="6"/>
        <v>1</v>
      </c>
      <c r="P49" s="6">
        <f t="shared" si="4"/>
        <v>38</v>
      </c>
    </row>
    <row r="50" spans="1:16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1</v>
      </c>
      <c r="E50" s="15">
        <v>88</v>
      </c>
      <c r="F50" s="6">
        <v>0</v>
      </c>
      <c r="G50" s="6">
        <v>74</v>
      </c>
      <c r="H50" s="6">
        <v>1</v>
      </c>
      <c r="I50" s="6">
        <v>14</v>
      </c>
      <c r="J50" s="6">
        <v>0</v>
      </c>
      <c r="K50" s="6">
        <v>0</v>
      </c>
      <c r="L50" s="6">
        <f t="shared" si="1"/>
        <v>1</v>
      </c>
      <c r="M50" s="16">
        <f t="shared" si="5"/>
        <v>0</v>
      </c>
      <c r="N50" s="6">
        <f t="shared" si="3"/>
        <v>88</v>
      </c>
      <c r="O50" s="16">
        <f>N50-E50</f>
        <v>0</v>
      </c>
      <c r="P50" s="15">
        <f t="shared" si="4"/>
        <v>89</v>
      </c>
    </row>
    <row r="51" spans="1:16" ht="20.100000000000001" customHeight="1" x14ac:dyDescent="0.25">
      <c r="A51" s="5">
        <v>21048</v>
      </c>
      <c r="B51" s="5" t="s">
        <v>95</v>
      </c>
      <c r="C51" s="5" t="s">
        <v>96</v>
      </c>
      <c r="D51" s="6">
        <v>6</v>
      </c>
      <c r="E51" s="6">
        <v>32</v>
      </c>
      <c r="F51" s="6">
        <v>2</v>
      </c>
      <c r="G51" s="6">
        <v>8</v>
      </c>
      <c r="H51" s="6">
        <v>3</v>
      </c>
      <c r="I51" s="6">
        <v>24</v>
      </c>
      <c r="J51" s="6">
        <v>1</v>
      </c>
      <c r="K51" s="6">
        <v>0</v>
      </c>
      <c r="L51" s="6">
        <f t="shared" si="1"/>
        <v>6</v>
      </c>
      <c r="M51" s="11">
        <f t="shared" si="5"/>
        <v>0</v>
      </c>
      <c r="N51" s="6">
        <f t="shared" si="3"/>
        <v>32</v>
      </c>
      <c r="O51" s="11">
        <f t="shared" si="6"/>
        <v>0</v>
      </c>
      <c r="P51" s="6">
        <f t="shared" si="4"/>
        <v>38</v>
      </c>
    </row>
    <row r="52" spans="1:16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6</v>
      </c>
      <c r="F52" s="6">
        <v>0</v>
      </c>
      <c r="G52" s="6">
        <v>1</v>
      </c>
      <c r="H52" s="6">
        <v>0</v>
      </c>
      <c r="I52" s="6">
        <v>5</v>
      </c>
      <c r="J52" s="6">
        <v>0</v>
      </c>
      <c r="K52" s="6">
        <v>0</v>
      </c>
      <c r="L52" s="6">
        <f t="shared" si="1"/>
        <v>0</v>
      </c>
      <c r="M52" s="11">
        <f t="shared" si="5"/>
        <v>0</v>
      </c>
      <c r="N52" s="6">
        <f t="shared" si="3"/>
        <v>6</v>
      </c>
      <c r="O52" s="11">
        <f t="shared" si="6"/>
        <v>0</v>
      </c>
      <c r="P52" s="6">
        <f t="shared" si="4"/>
        <v>6</v>
      </c>
    </row>
    <row r="53" spans="1:16" ht="20.100000000000001" customHeight="1" x14ac:dyDescent="0.25">
      <c r="A53" s="5">
        <v>21050</v>
      </c>
      <c r="B53" s="5" t="s">
        <v>99</v>
      </c>
      <c r="C53" s="5" t="s">
        <v>100</v>
      </c>
      <c r="D53" s="6">
        <v>2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v>2</v>
      </c>
      <c r="K53" s="6">
        <v>0</v>
      </c>
      <c r="L53" s="6">
        <f t="shared" si="1"/>
        <v>2</v>
      </c>
      <c r="M53" s="11">
        <f t="shared" si="5"/>
        <v>0</v>
      </c>
      <c r="N53" s="6">
        <f t="shared" si="3"/>
        <v>34</v>
      </c>
      <c r="O53" s="11">
        <f t="shared" si="6"/>
        <v>0</v>
      </c>
      <c r="P53" s="6">
        <f t="shared" si="4"/>
        <v>36</v>
      </c>
    </row>
    <row r="54" spans="1:16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55</v>
      </c>
      <c r="E54" s="15">
        <v>680</v>
      </c>
      <c r="F54" s="6">
        <v>21</v>
      </c>
      <c r="G54" s="6">
        <v>371</v>
      </c>
      <c r="H54" s="6">
        <v>36</v>
      </c>
      <c r="I54" s="6">
        <v>315</v>
      </c>
      <c r="J54" s="6">
        <v>14</v>
      </c>
      <c r="K54" s="6">
        <v>0</v>
      </c>
      <c r="L54" s="6">
        <f t="shared" si="1"/>
        <v>71</v>
      </c>
      <c r="M54" s="16">
        <f t="shared" si="5"/>
        <v>16</v>
      </c>
      <c r="N54" s="6">
        <f t="shared" si="3"/>
        <v>686</v>
      </c>
      <c r="O54" s="16">
        <f t="shared" si="6"/>
        <v>6</v>
      </c>
      <c r="P54" s="15">
        <f t="shared" si="4"/>
        <v>757</v>
      </c>
    </row>
    <row r="55" spans="1:16" ht="20.100000000000001" customHeight="1" x14ac:dyDescent="0.25">
      <c r="A55" s="5">
        <v>21052</v>
      </c>
      <c r="B55" s="5" t="s">
        <v>103</v>
      </c>
      <c r="C55" s="5" t="s">
        <v>104</v>
      </c>
      <c r="D55" s="6">
        <v>1</v>
      </c>
      <c r="E55" s="6">
        <v>45</v>
      </c>
      <c r="F55" s="6">
        <v>0</v>
      </c>
      <c r="G55" s="6">
        <v>29</v>
      </c>
      <c r="H55" s="6">
        <v>1</v>
      </c>
      <c r="I55" s="6">
        <v>16</v>
      </c>
      <c r="J55" s="6">
        <v>0</v>
      </c>
      <c r="K55" s="6">
        <v>0</v>
      </c>
      <c r="L55" s="6">
        <f t="shared" si="1"/>
        <v>1</v>
      </c>
      <c r="M55" s="11">
        <f t="shared" si="5"/>
        <v>0</v>
      </c>
      <c r="N55" s="6">
        <f t="shared" si="3"/>
        <v>45</v>
      </c>
      <c r="O55" s="11">
        <f t="shared" si="6"/>
        <v>0</v>
      </c>
      <c r="P55" s="6">
        <f t="shared" si="4"/>
        <v>46</v>
      </c>
    </row>
    <row r="56" spans="1:16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v>0</v>
      </c>
      <c r="K56" s="6">
        <v>0</v>
      </c>
      <c r="L56" s="6">
        <f t="shared" si="1"/>
        <v>0</v>
      </c>
      <c r="M56" s="11">
        <f t="shared" si="5"/>
        <v>0</v>
      </c>
      <c r="N56" s="6">
        <f t="shared" si="3"/>
        <v>57</v>
      </c>
      <c r="O56" s="11">
        <f t="shared" si="6"/>
        <v>0</v>
      </c>
      <c r="P56" s="6">
        <f t="shared" si="4"/>
        <v>57</v>
      </c>
    </row>
    <row r="57" spans="1:16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v>0</v>
      </c>
      <c r="K57" s="6">
        <v>0</v>
      </c>
      <c r="L57" s="6">
        <f t="shared" si="1"/>
        <v>0</v>
      </c>
      <c r="M57" s="11">
        <f t="shared" si="5"/>
        <v>0</v>
      </c>
      <c r="N57" s="6">
        <f t="shared" si="3"/>
        <v>43</v>
      </c>
      <c r="O57" s="11">
        <f t="shared" si="6"/>
        <v>0</v>
      </c>
      <c r="P57" s="6">
        <f t="shared" si="4"/>
        <v>43</v>
      </c>
    </row>
    <row r="58" spans="1:16" ht="20.100000000000001" customHeight="1" x14ac:dyDescent="0.25">
      <c r="A58" s="5">
        <v>21055</v>
      </c>
      <c r="B58" s="5" t="s">
        <v>109</v>
      </c>
      <c r="C58" s="5" t="s">
        <v>110</v>
      </c>
      <c r="D58" s="6">
        <v>3</v>
      </c>
      <c r="E58" s="6">
        <v>42</v>
      </c>
      <c r="F58" s="6">
        <v>1</v>
      </c>
      <c r="G58" s="6">
        <v>20</v>
      </c>
      <c r="H58" s="6">
        <v>2</v>
      </c>
      <c r="I58" s="6">
        <v>22</v>
      </c>
      <c r="J58" s="6">
        <v>2</v>
      </c>
      <c r="K58" s="6">
        <v>0</v>
      </c>
      <c r="L58" s="6">
        <f t="shared" si="1"/>
        <v>5</v>
      </c>
      <c r="M58" s="11">
        <f t="shared" si="5"/>
        <v>2</v>
      </c>
      <c r="N58" s="6">
        <f t="shared" si="3"/>
        <v>42</v>
      </c>
      <c r="O58" s="11">
        <f t="shared" si="6"/>
        <v>0</v>
      </c>
      <c r="P58" s="6">
        <f t="shared" si="4"/>
        <v>47</v>
      </c>
    </row>
    <row r="59" spans="1:16" ht="20.100000000000001" customHeight="1" x14ac:dyDescent="0.25">
      <c r="A59" s="5">
        <v>21056</v>
      </c>
      <c r="B59" s="5" t="s">
        <v>111</v>
      </c>
      <c r="C59" s="5" t="s">
        <v>112</v>
      </c>
      <c r="D59" s="6">
        <v>8</v>
      </c>
      <c r="E59" s="6">
        <v>61</v>
      </c>
      <c r="F59" s="6">
        <v>4</v>
      </c>
      <c r="G59" s="6">
        <v>31</v>
      </c>
      <c r="H59" s="6">
        <v>4</v>
      </c>
      <c r="I59" s="6">
        <v>30</v>
      </c>
      <c r="J59" s="6">
        <v>0</v>
      </c>
      <c r="K59" s="6">
        <v>0</v>
      </c>
      <c r="L59" s="6">
        <f t="shared" si="1"/>
        <v>8</v>
      </c>
      <c r="M59" s="11">
        <f t="shared" si="5"/>
        <v>0</v>
      </c>
      <c r="N59" s="6">
        <f t="shared" si="3"/>
        <v>61</v>
      </c>
      <c r="O59" s="11">
        <f t="shared" si="6"/>
        <v>0</v>
      </c>
      <c r="P59" s="6">
        <f t="shared" si="4"/>
        <v>69</v>
      </c>
    </row>
    <row r="60" spans="1:16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4</v>
      </c>
      <c r="E60" s="15">
        <v>76</v>
      </c>
      <c r="F60" s="6">
        <v>0</v>
      </c>
      <c r="G60" s="6">
        <v>59</v>
      </c>
      <c r="H60" s="6">
        <v>4</v>
      </c>
      <c r="I60" s="6">
        <v>17</v>
      </c>
      <c r="J60" s="6">
        <v>0</v>
      </c>
      <c r="K60" s="6">
        <v>0</v>
      </c>
      <c r="L60" s="6">
        <f t="shared" si="1"/>
        <v>4</v>
      </c>
      <c r="M60" s="16">
        <f t="shared" si="5"/>
        <v>0</v>
      </c>
      <c r="N60" s="6">
        <f t="shared" si="3"/>
        <v>76</v>
      </c>
      <c r="O60" s="16">
        <f t="shared" si="6"/>
        <v>0</v>
      </c>
      <c r="P60" s="15">
        <f t="shared" si="4"/>
        <v>80</v>
      </c>
    </row>
    <row r="61" spans="1:16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39</v>
      </c>
      <c r="F61" s="6">
        <v>0</v>
      </c>
      <c r="G61" s="6">
        <v>34</v>
      </c>
      <c r="H61" s="6">
        <v>0</v>
      </c>
      <c r="I61" s="6">
        <v>5</v>
      </c>
      <c r="J61" s="6">
        <v>0</v>
      </c>
      <c r="K61" s="6">
        <v>0</v>
      </c>
      <c r="L61" s="6">
        <f t="shared" si="1"/>
        <v>0</v>
      </c>
      <c r="M61" s="11">
        <f t="shared" si="5"/>
        <v>0</v>
      </c>
      <c r="N61" s="6">
        <f t="shared" si="3"/>
        <v>39</v>
      </c>
      <c r="O61" s="11">
        <f t="shared" si="6"/>
        <v>0</v>
      </c>
      <c r="P61" s="6">
        <f t="shared" si="4"/>
        <v>39</v>
      </c>
    </row>
    <row r="62" spans="1:16" ht="20.100000000000001" customHeight="1" x14ac:dyDescent="0.25">
      <c r="A62" s="5">
        <v>21059</v>
      </c>
      <c r="B62" s="5" t="s">
        <v>117</v>
      </c>
      <c r="C62" s="5" t="s">
        <v>118</v>
      </c>
      <c r="D62" s="6">
        <v>2</v>
      </c>
      <c r="E62" s="6">
        <v>97</v>
      </c>
      <c r="F62" s="6">
        <v>3</v>
      </c>
      <c r="G62" s="6">
        <v>77</v>
      </c>
      <c r="H62" s="6">
        <v>0</v>
      </c>
      <c r="I62" s="6">
        <v>19</v>
      </c>
      <c r="J62" s="6">
        <v>0</v>
      </c>
      <c r="K62" s="6">
        <v>1</v>
      </c>
      <c r="L62" s="6">
        <f t="shared" si="1"/>
        <v>3</v>
      </c>
      <c r="M62" s="11">
        <f t="shared" si="5"/>
        <v>1</v>
      </c>
      <c r="N62" s="6">
        <f t="shared" si="3"/>
        <v>97</v>
      </c>
      <c r="O62" s="11">
        <f t="shared" si="6"/>
        <v>0</v>
      </c>
      <c r="P62" s="6">
        <f t="shared" si="4"/>
        <v>100</v>
      </c>
    </row>
    <row r="63" spans="1:16" ht="20.100000000000001" customHeight="1" x14ac:dyDescent="0.25">
      <c r="A63" s="5">
        <v>21060</v>
      </c>
      <c r="B63" s="5" t="s">
        <v>119</v>
      </c>
      <c r="C63" s="5" t="s">
        <v>120</v>
      </c>
      <c r="D63" s="6">
        <v>11</v>
      </c>
      <c r="E63" s="6">
        <v>120</v>
      </c>
      <c r="F63" s="6">
        <v>0</v>
      </c>
      <c r="G63" s="6">
        <v>95</v>
      </c>
      <c r="H63" s="6">
        <v>9</v>
      </c>
      <c r="I63" s="6">
        <v>25</v>
      </c>
      <c r="J63" s="6">
        <v>4</v>
      </c>
      <c r="K63" s="6">
        <v>0</v>
      </c>
      <c r="L63" s="6">
        <f t="shared" si="1"/>
        <v>13</v>
      </c>
      <c r="M63" s="11">
        <f t="shared" si="5"/>
        <v>2</v>
      </c>
      <c r="N63" s="6">
        <f t="shared" si="3"/>
        <v>120</v>
      </c>
      <c r="O63" s="11">
        <f t="shared" si="6"/>
        <v>0</v>
      </c>
      <c r="P63" s="6">
        <f t="shared" si="4"/>
        <v>133</v>
      </c>
    </row>
    <row r="64" spans="1:16" ht="20.100000000000001" customHeight="1" x14ac:dyDescent="0.25">
      <c r="A64" s="5">
        <v>21061</v>
      </c>
      <c r="B64" s="5" t="s">
        <v>121</v>
      </c>
      <c r="C64" s="5" t="s">
        <v>122</v>
      </c>
      <c r="D64" s="6">
        <v>1</v>
      </c>
      <c r="E64" s="6">
        <v>278</v>
      </c>
      <c r="F64" s="6">
        <v>1</v>
      </c>
      <c r="G64" s="6">
        <v>245</v>
      </c>
      <c r="H64" s="6">
        <v>0</v>
      </c>
      <c r="I64" s="6">
        <v>33</v>
      </c>
      <c r="J64" s="6">
        <v>0</v>
      </c>
      <c r="K64" s="6">
        <v>0</v>
      </c>
      <c r="L64" s="6">
        <f t="shared" si="1"/>
        <v>1</v>
      </c>
      <c r="M64" s="11">
        <f t="shared" si="5"/>
        <v>0</v>
      </c>
      <c r="N64" s="6">
        <f t="shared" si="3"/>
        <v>278</v>
      </c>
      <c r="O64" s="11">
        <f t="shared" si="6"/>
        <v>0</v>
      </c>
      <c r="P64" s="6">
        <f>N64+L64</f>
        <v>279</v>
      </c>
    </row>
    <row r="65" spans="1:16" ht="20.100000000000001" customHeight="1" x14ac:dyDescent="0.25">
      <c r="A65" s="5">
        <v>21062</v>
      </c>
      <c r="B65" s="5" t="s">
        <v>123</v>
      </c>
      <c r="C65" s="5" t="s">
        <v>124</v>
      </c>
      <c r="D65" s="6">
        <v>3</v>
      </c>
      <c r="E65" s="6">
        <v>19</v>
      </c>
      <c r="F65" s="6">
        <v>1</v>
      </c>
      <c r="G65" s="6">
        <v>7</v>
      </c>
      <c r="H65" s="6">
        <v>2</v>
      </c>
      <c r="I65" s="6">
        <v>12</v>
      </c>
      <c r="J65" s="6">
        <v>0</v>
      </c>
      <c r="K65" s="6">
        <v>0</v>
      </c>
      <c r="L65" s="6">
        <f t="shared" si="1"/>
        <v>3</v>
      </c>
      <c r="M65" s="11">
        <f t="shared" si="5"/>
        <v>0</v>
      </c>
      <c r="N65" s="6">
        <f t="shared" si="3"/>
        <v>19</v>
      </c>
      <c r="O65" s="11">
        <f t="shared" si="6"/>
        <v>0</v>
      </c>
      <c r="P65" s="6">
        <f t="shared" si="4"/>
        <v>22</v>
      </c>
    </row>
    <row r="66" spans="1:16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21</v>
      </c>
      <c r="F66" s="6">
        <v>0</v>
      </c>
      <c r="G66" s="6">
        <v>13</v>
      </c>
      <c r="H66" s="6">
        <v>0</v>
      </c>
      <c r="I66" s="6">
        <v>8</v>
      </c>
      <c r="J66" s="6">
        <v>0</v>
      </c>
      <c r="K66" s="6">
        <v>0</v>
      </c>
      <c r="L66" s="6">
        <f t="shared" si="1"/>
        <v>0</v>
      </c>
      <c r="M66" s="11">
        <f t="shared" si="5"/>
        <v>0</v>
      </c>
      <c r="N66" s="6">
        <f t="shared" si="3"/>
        <v>21</v>
      </c>
      <c r="O66" s="11">
        <f t="shared" si="6"/>
        <v>0</v>
      </c>
      <c r="P66" s="6">
        <f t="shared" si="4"/>
        <v>21</v>
      </c>
    </row>
    <row r="67" spans="1:16" ht="20.100000000000001" customHeight="1" x14ac:dyDescent="0.25">
      <c r="A67" s="5">
        <v>21064</v>
      </c>
      <c r="B67" s="5" t="s">
        <v>127</v>
      </c>
      <c r="C67" s="5" t="s">
        <v>127</v>
      </c>
      <c r="D67" s="6">
        <v>1</v>
      </c>
      <c r="E67" s="6">
        <v>8</v>
      </c>
      <c r="F67" s="6">
        <v>0</v>
      </c>
      <c r="G67" s="6">
        <v>2</v>
      </c>
      <c r="H67" s="6">
        <v>1</v>
      </c>
      <c r="I67" s="6">
        <v>6</v>
      </c>
      <c r="J67" s="6">
        <v>0</v>
      </c>
      <c r="K67" s="6">
        <v>0</v>
      </c>
      <c r="L67" s="6">
        <f t="shared" si="1"/>
        <v>1</v>
      </c>
      <c r="M67" s="11">
        <f t="shared" si="5"/>
        <v>0</v>
      </c>
      <c r="N67" s="6">
        <f t="shared" si="3"/>
        <v>8</v>
      </c>
      <c r="O67" s="11">
        <f t="shared" si="6"/>
        <v>0</v>
      </c>
      <c r="P67" s="6">
        <f t="shared" si="4"/>
        <v>9</v>
      </c>
    </row>
    <row r="68" spans="1:16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10</v>
      </c>
      <c r="F68" s="6">
        <v>0</v>
      </c>
      <c r="G68" s="6">
        <v>6</v>
      </c>
      <c r="H68" s="6">
        <v>0</v>
      </c>
      <c r="I68" s="6">
        <v>4</v>
      </c>
      <c r="J68" s="6">
        <v>0</v>
      </c>
      <c r="K68" s="6">
        <v>0</v>
      </c>
      <c r="L68" s="6">
        <f t="shared" si="1"/>
        <v>0</v>
      </c>
      <c r="M68" s="11">
        <f t="shared" ref="M68:M99" si="7">L68-D68</f>
        <v>0</v>
      </c>
      <c r="N68" s="6">
        <f t="shared" si="3"/>
        <v>10</v>
      </c>
      <c r="O68" s="11">
        <f t="shared" ref="O68:O99" si="8">N68-E68</f>
        <v>0</v>
      </c>
      <c r="P68" s="6">
        <f t="shared" si="4"/>
        <v>10</v>
      </c>
    </row>
    <row r="69" spans="1:16" ht="20.100000000000001" customHeight="1" x14ac:dyDescent="0.25">
      <c r="A69" s="5">
        <v>21066</v>
      </c>
      <c r="B69" s="5" t="s">
        <v>130</v>
      </c>
      <c r="C69" s="5" t="s">
        <v>131</v>
      </c>
      <c r="D69" s="6">
        <v>6</v>
      </c>
      <c r="E69" s="6">
        <v>31</v>
      </c>
      <c r="F69" s="6">
        <v>5</v>
      </c>
      <c r="G69" s="6">
        <v>15</v>
      </c>
      <c r="H69" s="6">
        <v>1</v>
      </c>
      <c r="I69" s="6">
        <v>16</v>
      </c>
      <c r="J69" s="6">
        <v>9</v>
      </c>
      <c r="K69" s="6">
        <v>0</v>
      </c>
      <c r="L69" s="6">
        <f t="shared" ref="L69:L120" si="9">+H69+F69+J69</f>
        <v>15</v>
      </c>
      <c r="M69" s="11">
        <f t="shared" si="7"/>
        <v>9</v>
      </c>
      <c r="N69" s="6">
        <f t="shared" ref="N69:N120" si="10">G69+I69+K69</f>
        <v>31</v>
      </c>
      <c r="O69" s="11">
        <f t="shared" si="8"/>
        <v>0</v>
      </c>
      <c r="P69" s="6">
        <f t="shared" ref="P69:P120" si="11">N69+L69</f>
        <v>46</v>
      </c>
    </row>
    <row r="70" spans="1:16" ht="20.100000000000001" customHeight="1" x14ac:dyDescent="0.25">
      <c r="A70" s="5">
        <v>21067</v>
      </c>
      <c r="B70" s="5" t="s">
        <v>132</v>
      </c>
      <c r="C70" s="5" t="s">
        <v>133</v>
      </c>
      <c r="D70" s="6">
        <v>6</v>
      </c>
      <c r="E70" s="6">
        <v>32</v>
      </c>
      <c r="F70" s="6">
        <v>1</v>
      </c>
      <c r="G70" s="6">
        <v>20</v>
      </c>
      <c r="H70" s="6">
        <v>2</v>
      </c>
      <c r="I70" s="6">
        <v>16</v>
      </c>
      <c r="J70" s="6">
        <v>0</v>
      </c>
      <c r="K70" s="6">
        <v>0</v>
      </c>
      <c r="L70" s="6">
        <f t="shared" si="9"/>
        <v>3</v>
      </c>
      <c r="M70" s="11">
        <f t="shared" si="7"/>
        <v>-3</v>
      </c>
      <c r="N70" s="6">
        <f t="shared" si="10"/>
        <v>36</v>
      </c>
      <c r="O70" s="11">
        <f t="shared" si="8"/>
        <v>4</v>
      </c>
      <c r="P70" s="6">
        <f t="shared" si="11"/>
        <v>39</v>
      </c>
    </row>
    <row r="71" spans="1:16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v>0</v>
      </c>
      <c r="K71" s="6">
        <v>0</v>
      </c>
      <c r="L71" s="6">
        <f t="shared" si="9"/>
        <v>0</v>
      </c>
      <c r="M71" s="11">
        <f t="shared" si="7"/>
        <v>0</v>
      </c>
      <c r="N71" s="6">
        <f t="shared" si="10"/>
        <v>12</v>
      </c>
      <c r="O71" s="11">
        <f t="shared" si="8"/>
        <v>0</v>
      </c>
      <c r="P71" s="6">
        <f t="shared" si="11"/>
        <v>12</v>
      </c>
    </row>
    <row r="72" spans="1:16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f t="shared" si="9"/>
        <v>0</v>
      </c>
      <c r="M72" s="11">
        <f t="shared" si="7"/>
        <v>0</v>
      </c>
      <c r="N72" s="6">
        <f t="shared" si="10"/>
        <v>0</v>
      </c>
      <c r="O72" s="11">
        <f t="shared" si="8"/>
        <v>0</v>
      </c>
      <c r="P72" s="6">
        <f t="shared" si="11"/>
        <v>0</v>
      </c>
    </row>
    <row r="73" spans="1:16" ht="20.100000000000001" customHeight="1" x14ac:dyDescent="0.25">
      <c r="A73" s="5">
        <v>21070</v>
      </c>
      <c r="B73" s="5" t="s">
        <v>138</v>
      </c>
      <c r="C73" s="5" t="s">
        <v>139</v>
      </c>
      <c r="D73" s="6">
        <v>2</v>
      </c>
      <c r="E73" s="6">
        <v>115</v>
      </c>
      <c r="F73" s="6">
        <v>1</v>
      </c>
      <c r="G73" s="6">
        <v>100</v>
      </c>
      <c r="H73" s="6">
        <v>2</v>
      </c>
      <c r="I73" s="6">
        <v>15</v>
      </c>
      <c r="J73" s="6">
        <v>0</v>
      </c>
      <c r="K73" s="6">
        <v>0</v>
      </c>
      <c r="L73" s="6">
        <f t="shared" si="9"/>
        <v>3</v>
      </c>
      <c r="M73" s="11">
        <f t="shared" si="7"/>
        <v>1</v>
      </c>
      <c r="N73" s="6">
        <f t="shared" si="10"/>
        <v>115</v>
      </c>
      <c r="O73" s="11">
        <f t="shared" si="8"/>
        <v>0</v>
      </c>
      <c r="P73" s="6">
        <f t="shared" si="11"/>
        <v>118</v>
      </c>
    </row>
    <row r="74" spans="1:16" ht="20.100000000000001" customHeight="1" x14ac:dyDescent="0.25">
      <c r="A74" s="5">
        <v>21071</v>
      </c>
      <c r="B74" s="5" t="s">
        <v>140</v>
      </c>
      <c r="C74" s="5" t="s">
        <v>141</v>
      </c>
      <c r="D74" s="6">
        <v>3</v>
      </c>
      <c r="E74" s="6">
        <v>26</v>
      </c>
      <c r="F74" s="6">
        <v>0</v>
      </c>
      <c r="G74" s="6">
        <v>8</v>
      </c>
      <c r="H74" s="6">
        <v>3</v>
      </c>
      <c r="I74" s="6">
        <v>18</v>
      </c>
      <c r="J74" s="6">
        <v>3</v>
      </c>
      <c r="K74" s="6">
        <v>0</v>
      </c>
      <c r="L74" s="6">
        <f t="shared" si="9"/>
        <v>6</v>
      </c>
      <c r="M74" s="11">
        <f t="shared" si="7"/>
        <v>3</v>
      </c>
      <c r="N74" s="6">
        <f t="shared" si="10"/>
        <v>26</v>
      </c>
      <c r="O74" s="11">
        <f t="shared" si="8"/>
        <v>0</v>
      </c>
      <c r="P74" s="6">
        <f t="shared" si="11"/>
        <v>32</v>
      </c>
    </row>
    <row r="75" spans="1:16" ht="20.100000000000001" customHeight="1" x14ac:dyDescent="0.25">
      <c r="A75" s="5">
        <v>21072</v>
      </c>
      <c r="B75" s="5" t="s">
        <v>142</v>
      </c>
      <c r="C75" s="5" t="s">
        <v>143</v>
      </c>
      <c r="D75" s="6">
        <v>2</v>
      </c>
      <c r="E75" s="6">
        <v>151</v>
      </c>
      <c r="F75" s="6">
        <v>0</v>
      </c>
      <c r="G75" s="6">
        <v>87</v>
      </c>
      <c r="H75" s="6">
        <v>3</v>
      </c>
      <c r="I75" s="6">
        <v>64</v>
      </c>
      <c r="J75" s="6">
        <v>1</v>
      </c>
      <c r="K75" s="6">
        <v>0</v>
      </c>
      <c r="L75" s="6">
        <f t="shared" si="9"/>
        <v>4</v>
      </c>
      <c r="M75" s="11">
        <f t="shared" si="7"/>
        <v>2</v>
      </c>
      <c r="N75" s="6">
        <f t="shared" si="10"/>
        <v>151</v>
      </c>
      <c r="O75" s="11">
        <f t="shared" si="8"/>
        <v>0</v>
      </c>
      <c r="P75" s="6">
        <f t="shared" si="11"/>
        <v>155</v>
      </c>
    </row>
    <row r="76" spans="1:16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29</v>
      </c>
      <c r="F76" s="6">
        <v>0</v>
      </c>
      <c r="G76" s="6">
        <v>23</v>
      </c>
      <c r="H76" s="6">
        <v>0</v>
      </c>
      <c r="I76" s="6">
        <v>6</v>
      </c>
      <c r="J76" s="6">
        <v>0</v>
      </c>
      <c r="K76" s="6">
        <v>0</v>
      </c>
      <c r="L76" s="6">
        <f t="shared" si="9"/>
        <v>0</v>
      </c>
      <c r="M76" s="11">
        <f t="shared" si="7"/>
        <v>0</v>
      </c>
      <c r="N76" s="6">
        <f t="shared" si="10"/>
        <v>29</v>
      </c>
      <c r="O76" s="11">
        <f t="shared" si="8"/>
        <v>0</v>
      </c>
      <c r="P76" s="6">
        <f t="shared" si="11"/>
        <v>29</v>
      </c>
    </row>
    <row r="77" spans="1:16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38</v>
      </c>
      <c r="F77" s="6">
        <v>0</v>
      </c>
      <c r="G77" s="6">
        <v>26</v>
      </c>
      <c r="H77" s="6">
        <v>0</v>
      </c>
      <c r="I77" s="6">
        <v>12</v>
      </c>
      <c r="J77" s="6">
        <v>0</v>
      </c>
      <c r="K77" s="6">
        <v>0</v>
      </c>
      <c r="L77" s="6">
        <f t="shared" si="9"/>
        <v>0</v>
      </c>
      <c r="M77" s="11">
        <f t="shared" si="7"/>
        <v>0</v>
      </c>
      <c r="N77" s="6">
        <f t="shared" si="10"/>
        <v>38</v>
      </c>
      <c r="O77" s="11">
        <f t="shared" si="8"/>
        <v>0</v>
      </c>
      <c r="P77" s="6">
        <f t="shared" si="11"/>
        <v>38</v>
      </c>
    </row>
    <row r="78" spans="1:16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v>0</v>
      </c>
      <c r="K78" s="6">
        <v>0</v>
      </c>
      <c r="L78" s="6">
        <f t="shared" si="9"/>
        <v>0</v>
      </c>
      <c r="M78" s="11">
        <f t="shared" si="7"/>
        <v>0</v>
      </c>
      <c r="N78" s="6">
        <f t="shared" si="10"/>
        <v>16</v>
      </c>
      <c r="O78" s="11">
        <f t="shared" si="8"/>
        <v>0</v>
      </c>
      <c r="P78" s="6">
        <f t="shared" si="11"/>
        <v>16</v>
      </c>
    </row>
    <row r="79" spans="1:16" ht="20.100000000000001" customHeight="1" x14ac:dyDescent="0.25">
      <c r="A79" s="5">
        <v>21076</v>
      </c>
      <c r="B79" s="5" t="s">
        <v>150</v>
      </c>
      <c r="C79" s="5" t="s">
        <v>151</v>
      </c>
      <c r="D79" s="6">
        <v>11</v>
      </c>
      <c r="E79" s="6">
        <v>73</v>
      </c>
      <c r="F79" s="6">
        <v>1</v>
      </c>
      <c r="G79" s="6">
        <v>50</v>
      </c>
      <c r="H79" s="6">
        <v>5</v>
      </c>
      <c r="I79" s="6">
        <v>24</v>
      </c>
      <c r="J79" s="6">
        <v>7</v>
      </c>
      <c r="K79" s="6">
        <v>0</v>
      </c>
      <c r="L79" s="6">
        <f t="shared" si="9"/>
        <v>13</v>
      </c>
      <c r="M79" s="11">
        <f t="shared" si="7"/>
        <v>2</v>
      </c>
      <c r="N79" s="6">
        <f t="shared" si="10"/>
        <v>74</v>
      </c>
      <c r="O79" s="11">
        <f t="shared" si="8"/>
        <v>1</v>
      </c>
      <c r="P79" s="6">
        <f t="shared" si="11"/>
        <v>87</v>
      </c>
    </row>
    <row r="80" spans="1:16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4</v>
      </c>
      <c r="E80" s="15">
        <v>83</v>
      </c>
      <c r="F80" s="6">
        <v>1</v>
      </c>
      <c r="G80" s="6">
        <v>74</v>
      </c>
      <c r="H80" s="6">
        <v>1</v>
      </c>
      <c r="I80" s="6">
        <v>12</v>
      </c>
      <c r="J80" s="6">
        <v>0</v>
      </c>
      <c r="K80" s="6">
        <v>0</v>
      </c>
      <c r="L80" s="6">
        <f t="shared" si="9"/>
        <v>2</v>
      </c>
      <c r="M80" s="16">
        <f t="shared" si="7"/>
        <v>-2</v>
      </c>
      <c r="N80" s="6">
        <f t="shared" si="10"/>
        <v>86</v>
      </c>
      <c r="O80" s="16">
        <f t="shared" si="8"/>
        <v>3</v>
      </c>
      <c r="P80" s="15">
        <f t="shared" si="11"/>
        <v>88</v>
      </c>
    </row>
    <row r="81" spans="1:16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72</v>
      </c>
      <c r="F81" s="6">
        <v>0</v>
      </c>
      <c r="G81" s="6">
        <v>57</v>
      </c>
      <c r="H81" s="6">
        <v>0</v>
      </c>
      <c r="I81" s="6">
        <v>15</v>
      </c>
      <c r="J81" s="6">
        <v>0</v>
      </c>
      <c r="K81" s="6">
        <v>0</v>
      </c>
      <c r="L81" s="6">
        <f t="shared" si="9"/>
        <v>0</v>
      </c>
      <c r="M81" s="11">
        <f t="shared" si="7"/>
        <v>0</v>
      </c>
      <c r="N81" s="6">
        <f t="shared" si="10"/>
        <v>72</v>
      </c>
      <c r="O81" s="11">
        <f t="shared" si="8"/>
        <v>0</v>
      </c>
      <c r="P81" s="6">
        <f t="shared" si="11"/>
        <v>72</v>
      </c>
    </row>
    <row r="82" spans="1:16" ht="20.100000000000001" customHeight="1" x14ac:dyDescent="0.25">
      <c r="A82" s="5">
        <v>21080</v>
      </c>
      <c r="B82" s="5" t="s">
        <v>156</v>
      </c>
      <c r="C82" s="5" t="s">
        <v>157</v>
      </c>
      <c r="D82" s="6">
        <v>2</v>
      </c>
      <c r="E82" s="6">
        <v>75</v>
      </c>
      <c r="F82" s="6">
        <v>0</v>
      </c>
      <c r="G82" s="6">
        <v>66</v>
      </c>
      <c r="H82" s="6">
        <v>2</v>
      </c>
      <c r="I82" s="6">
        <v>9</v>
      </c>
      <c r="J82" s="6">
        <v>0</v>
      </c>
      <c r="K82" s="6">
        <v>0</v>
      </c>
      <c r="L82" s="6">
        <f t="shared" si="9"/>
        <v>2</v>
      </c>
      <c r="M82" s="11">
        <f t="shared" si="7"/>
        <v>0</v>
      </c>
      <c r="N82" s="6">
        <f t="shared" si="10"/>
        <v>75</v>
      </c>
      <c r="O82" s="11">
        <f t="shared" si="8"/>
        <v>0</v>
      </c>
      <c r="P82" s="6">
        <f t="shared" si="11"/>
        <v>77</v>
      </c>
    </row>
    <row r="83" spans="1:16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61</v>
      </c>
      <c r="F83" s="6">
        <v>1</v>
      </c>
      <c r="G83" s="6">
        <v>50</v>
      </c>
      <c r="H83" s="6">
        <v>0</v>
      </c>
      <c r="I83" s="6">
        <v>11</v>
      </c>
      <c r="J83" s="6">
        <v>0</v>
      </c>
      <c r="K83" s="6">
        <v>0</v>
      </c>
      <c r="L83" s="6">
        <f t="shared" si="9"/>
        <v>1</v>
      </c>
      <c r="M83" s="11">
        <f t="shared" si="7"/>
        <v>0</v>
      </c>
      <c r="N83" s="6">
        <f t="shared" si="10"/>
        <v>61</v>
      </c>
      <c r="O83" s="11">
        <f t="shared" si="8"/>
        <v>0</v>
      </c>
      <c r="P83" s="6">
        <f t="shared" si="11"/>
        <v>62</v>
      </c>
    </row>
    <row r="84" spans="1:16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v>0</v>
      </c>
      <c r="K84" s="6">
        <v>0</v>
      </c>
      <c r="L84" s="6">
        <f t="shared" si="9"/>
        <v>0</v>
      </c>
      <c r="M84" s="11">
        <f t="shared" si="7"/>
        <v>0</v>
      </c>
      <c r="N84" s="6">
        <f t="shared" si="10"/>
        <v>50</v>
      </c>
      <c r="O84" s="11">
        <f t="shared" si="8"/>
        <v>0</v>
      </c>
      <c r="P84" s="6">
        <f t="shared" si="11"/>
        <v>50</v>
      </c>
    </row>
    <row r="85" spans="1:16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34</v>
      </c>
      <c r="F85" s="6">
        <v>0</v>
      </c>
      <c r="G85" s="6">
        <v>17</v>
      </c>
      <c r="H85" s="6">
        <v>1</v>
      </c>
      <c r="I85" s="6">
        <v>17</v>
      </c>
      <c r="J85" s="6">
        <v>1</v>
      </c>
      <c r="K85" s="6">
        <v>0</v>
      </c>
      <c r="L85" s="6">
        <f t="shared" si="9"/>
        <v>2</v>
      </c>
      <c r="M85" s="11">
        <f t="shared" si="7"/>
        <v>1</v>
      </c>
      <c r="N85" s="6">
        <f t="shared" si="10"/>
        <v>34</v>
      </c>
      <c r="O85" s="11">
        <f t="shared" si="8"/>
        <v>0</v>
      </c>
      <c r="P85" s="6">
        <f t="shared" si="11"/>
        <v>36</v>
      </c>
    </row>
    <row r="86" spans="1:16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12</v>
      </c>
      <c r="F86" s="6">
        <v>0</v>
      </c>
      <c r="G86" s="6">
        <v>6</v>
      </c>
      <c r="H86" s="6">
        <v>0</v>
      </c>
      <c r="I86" s="6">
        <v>6</v>
      </c>
      <c r="J86" s="6">
        <v>0</v>
      </c>
      <c r="K86" s="6">
        <v>0</v>
      </c>
      <c r="L86" s="6">
        <f t="shared" si="9"/>
        <v>0</v>
      </c>
      <c r="M86" s="11">
        <f t="shared" si="7"/>
        <v>0</v>
      </c>
      <c r="N86" s="6">
        <f t="shared" si="10"/>
        <v>12</v>
      </c>
      <c r="O86" s="11">
        <f t="shared" si="8"/>
        <v>0</v>
      </c>
      <c r="P86" s="6">
        <f t="shared" si="11"/>
        <v>12</v>
      </c>
    </row>
    <row r="87" spans="1:16" ht="20.100000000000001" customHeight="1" x14ac:dyDescent="0.25">
      <c r="A87" s="5">
        <v>21085</v>
      </c>
      <c r="B87" s="5" t="s">
        <v>166</v>
      </c>
      <c r="C87" s="5" t="s">
        <v>167</v>
      </c>
      <c r="D87" s="6">
        <v>0</v>
      </c>
      <c r="E87" s="6">
        <v>124</v>
      </c>
      <c r="F87" s="6">
        <v>0</v>
      </c>
      <c r="G87" s="6">
        <v>119</v>
      </c>
      <c r="H87" s="6">
        <v>3</v>
      </c>
      <c r="I87" s="6">
        <v>5</v>
      </c>
      <c r="J87" s="6">
        <v>0</v>
      </c>
      <c r="K87" s="6">
        <v>0</v>
      </c>
      <c r="L87" s="6">
        <f t="shared" si="9"/>
        <v>3</v>
      </c>
      <c r="M87" s="11">
        <f t="shared" si="7"/>
        <v>3</v>
      </c>
      <c r="N87" s="6">
        <f t="shared" si="10"/>
        <v>124</v>
      </c>
      <c r="O87" s="11">
        <f t="shared" si="8"/>
        <v>0</v>
      </c>
      <c r="P87" s="6">
        <f t="shared" si="11"/>
        <v>127</v>
      </c>
    </row>
    <row r="88" spans="1:16" ht="20.100000000000001" customHeight="1" x14ac:dyDescent="0.25">
      <c r="A88" s="5">
        <v>21086</v>
      </c>
      <c r="B88" s="5" t="s">
        <v>168</v>
      </c>
      <c r="C88" s="5" t="s">
        <v>169</v>
      </c>
      <c r="D88" s="6">
        <v>1</v>
      </c>
      <c r="E88" s="6">
        <v>61</v>
      </c>
      <c r="F88" s="6">
        <v>1</v>
      </c>
      <c r="G88" s="6">
        <v>33</v>
      </c>
      <c r="H88" s="6">
        <v>0</v>
      </c>
      <c r="I88" s="6">
        <v>28</v>
      </c>
      <c r="J88" s="6">
        <v>0</v>
      </c>
      <c r="K88" s="6">
        <v>0</v>
      </c>
      <c r="L88" s="6">
        <f t="shared" si="9"/>
        <v>1</v>
      </c>
      <c r="M88" s="11">
        <f t="shared" si="7"/>
        <v>0</v>
      </c>
      <c r="N88" s="6">
        <f t="shared" si="10"/>
        <v>61</v>
      </c>
      <c r="O88" s="11">
        <f t="shared" si="8"/>
        <v>0</v>
      </c>
      <c r="P88" s="6">
        <f t="shared" si="11"/>
        <v>62</v>
      </c>
    </row>
    <row r="89" spans="1:16" ht="20.100000000000001" customHeight="1" x14ac:dyDescent="0.25">
      <c r="A89" s="5">
        <v>21087</v>
      </c>
      <c r="B89" s="5" t="s">
        <v>170</v>
      </c>
      <c r="C89" s="5" t="s">
        <v>171</v>
      </c>
      <c r="D89" s="6">
        <v>6</v>
      </c>
      <c r="E89" s="6">
        <v>32</v>
      </c>
      <c r="F89" s="6">
        <v>0</v>
      </c>
      <c r="G89" s="6">
        <v>13</v>
      </c>
      <c r="H89" s="6">
        <v>6</v>
      </c>
      <c r="I89" s="6">
        <v>19</v>
      </c>
      <c r="J89" s="6">
        <v>0</v>
      </c>
      <c r="K89" s="6">
        <v>0</v>
      </c>
      <c r="L89" s="6">
        <f t="shared" si="9"/>
        <v>6</v>
      </c>
      <c r="M89" s="11">
        <f t="shared" si="7"/>
        <v>0</v>
      </c>
      <c r="N89" s="6">
        <f t="shared" si="10"/>
        <v>32</v>
      </c>
      <c r="O89" s="11">
        <f t="shared" si="8"/>
        <v>0</v>
      </c>
      <c r="P89" s="6">
        <f t="shared" si="11"/>
        <v>38</v>
      </c>
    </row>
    <row r="90" spans="1:16" ht="20.100000000000001" customHeight="1" x14ac:dyDescent="0.25">
      <c r="A90" s="5">
        <v>21088</v>
      </c>
      <c r="B90" s="5" t="s">
        <v>172</v>
      </c>
      <c r="C90" s="5" t="s">
        <v>173</v>
      </c>
      <c r="D90" s="6">
        <v>3</v>
      </c>
      <c r="E90" s="6">
        <v>17</v>
      </c>
      <c r="F90" s="6">
        <v>0</v>
      </c>
      <c r="G90" s="6">
        <v>13</v>
      </c>
      <c r="H90" s="6">
        <v>0</v>
      </c>
      <c r="I90" s="6">
        <v>4</v>
      </c>
      <c r="J90" s="6">
        <v>3</v>
      </c>
      <c r="K90" s="6">
        <v>0</v>
      </c>
      <c r="L90" s="6">
        <f t="shared" si="9"/>
        <v>3</v>
      </c>
      <c r="M90" s="11">
        <f t="shared" si="7"/>
        <v>0</v>
      </c>
      <c r="N90" s="6">
        <f t="shared" si="10"/>
        <v>17</v>
      </c>
      <c r="O90" s="11">
        <f t="shared" si="8"/>
        <v>0</v>
      </c>
      <c r="P90" s="6">
        <f t="shared" si="11"/>
        <v>20</v>
      </c>
    </row>
    <row r="91" spans="1:16" ht="20.100000000000001" customHeight="1" x14ac:dyDescent="0.25">
      <c r="A91" s="5">
        <v>21089</v>
      </c>
      <c r="B91" s="5" t="s">
        <v>174</v>
      </c>
      <c r="C91" s="5" t="s">
        <v>175</v>
      </c>
      <c r="D91" s="6">
        <v>6</v>
      </c>
      <c r="E91" s="6">
        <v>190</v>
      </c>
      <c r="F91" s="6">
        <v>0</v>
      </c>
      <c r="G91" s="6">
        <v>177</v>
      </c>
      <c r="H91" s="6">
        <v>1</v>
      </c>
      <c r="I91" s="6">
        <v>13</v>
      </c>
      <c r="J91" s="6">
        <v>5</v>
      </c>
      <c r="K91" s="6">
        <v>0</v>
      </c>
      <c r="L91" s="6">
        <f t="shared" si="9"/>
        <v>6</v>
      </c>
      <c r="M91" s="11">
        <f t="shared" si="7"/>
        <v>0</v>
      </c>
      <c r="N91" s="6">
        <f t="shared" si="10"/>
        <v>190</v>
      </c>
      <c r="O91" s="11">
        <f t="shared" si="8"/>
        <v>0</v>
      </c>
      <c r="P91" s="6">
        <f t="shared" si="11"/>
        <v>196</v>
      </c>
    </row>
    <row r="92" spans="1:16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v>0</v>
      </c>
      <c r="K92" s="6">
        <v>0</v>
      </c>
      <c r="L92" s="6">
        <f t="shared" si="9"/>
        <v>0</v>
      </c>
      <c r="M92" s="11">
        <f t="shared" si="7"/>
        <v>0</v>
      </c>
      <c r="N92" s="6">
        <f t="shared" si="10"/>
        <v>6</v>
      </c>
      <c r="O92" s="11">
        <f t="shared" si="8"/>
        <v>0</v>
      </c>
      <c r="P92" s="6">
        <f t="shared" si="11"/>
        <v>6</v>
      </c>
    </row>
    <row r="93" spans="1:16" ht="20.100000000000001" customHeight="1" x14ac:dyDescent="0.25">
      <c r="A93" s="5">
        <v>21092</v>
      </c>
      <c r="B93" s="5" t="s">
        <v>178</v>
      </c>
      <c r="C93" s="5" t="s">
        <v>179</v>
      </c>
      <c r="D93" s="6">
        <v>19</v>
      </c>
      <c r="E93" s="6">
        <v>25</v>
      </c>
      <c r="F93" s="6">
        <v>7</v>
      </c>
      <c r="G93" s="6">
        <v>32</v>
      </c>
      <c r="H93" s="6">
        <v>0</v>
      </c>
      <c r="I93" s="6">
        <v>5</v>
      </c>
      <c r="J93" s="6">
        <v>0</v>
      </c>
      <c r="K93" s="6">
        <v>0</v>
      </c>
      <c r="L93" s="6">
        <f t="shared" si="9"/>
        <v>7</v>
      </c>
      <c r="M93" s="11">
        <f t="shared" si="7"/>
        <v>-12</v>
      </c>
      <c r="N93" s="6">
        <f t="shared" si="10"/>
        <v>37</v>
      </c>
      <c r="O93" s="11">
        <f t="shared" si="8"/>
        <v>12</v>
      </c>
      <c r="P93" s="6">
        <f t="shared" si="11"/>
        <v>44</v>
      </c>
    </row>
    <row r="94" spans="1:16" ht="20.100000000000001" customHeight="1" x14ac:dyDescent="0.25">
      <c r="A94" s="5">
        <v>21093</v>
      </c>
      <c r="B94" s="5" t="s">
        <v>180</v>
      </c>
      <c r="C94" s="5" t="s">
        <v>181</v>
      </c>
      <c r="D94" s="6">
        <v>4</v>
      </c>
      <c r="E94" s="6">
        <v>53</v>
      </c>
      <c r="F94" s="6">
        <v>1</v>
      </c>
      <c r="G94" s="6">
        <v>33</v>
      </c>
      <c r="H94" s="6">
        <v>4</v>
      </c>
      <c r="I94" s="6">
        <v>20</v>
      </c>
      <c r="J94" s="6">
        <v>2</v>
      </c>
      <c r="K94" s="6">
        <v>0</v>
      </c>
      <c r="L94" s="6">
        <f t="shared" si="9"/>
        <v>7</v>
      </c>
      <c r="M94" s="11">
        <f t="shared" si="7"/>
        <v>3</v>
      </c>
      <c r="N94" s="6">
        <f t="shared" si="10"/>
        <v>53</v>
      </c>
      <c r="O94" s="11">
        <f t="shared" si="8"/>
        <v>0</v>
      </c>
      <c r="P94" s="6">
        <f t="shared" si="11"/>
        <v>60</v>
      </c>
    </row>
    <row r="95" spans="1:16" ht="20.100000000000001" customHeight="1" x14ac:dyDescent="0.25">
      <c r="A95" s="5">
        <v>21094</v>
      </c>
      <c r="B95" s="5" t="s">
        <v>182</v>
      </c>
      <c r="C95" s="5" t="s">
        <v>183</v>
      </c>
      <c r="D95" s="6">
        <v>1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v>3</v>
      </c>
      <c r="K95" s="6">
        <v>0</v>
      </c>
      <c r="L95" s="6">
        <f t="shared" si="9"/>
        <v>3</v>
      </c>
      <c r="M95" s="11">
        <f t="shared" si="7"/>
        <v>2</v>
      </c>
      <c r="N95" s="6">
        <f t="shared" si="10"/>
        <v>7</v>
      </c>
      <c r="O95" s="11">
        <f t="shared" si="8"/>
        <v>0</v>
      </c>
      <c r="P95" s="6">
        <f t="shared" si="11"/>
        <v>10</v>
      </c>
    </row>
    <row r="96" spans="1:16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14</v>
      </c>
      <c r="F96" s="6">
        <v>0</v>
      </c>
      <c r="G96" s="6">
        <v>8</v>
      </c>
      <c r="H96" s="6">
        <v>0</v>
      </c>
      <c r="I96" s="6">
        <v>6</v>
      </c>
      <c r="J96" s="6">
        <v>0</v>
      </c>
      <c r="K96" s="6">
        <v>0</v>
      </c>
      <c r="L96" s="6">
        <f t="shared" si="9"/>
        <v>0</v>
      </c>
      <c r="M96" s="11">
        <f t="shared" si="7"/>
        <v>0</v>
      </c>
      <c r="N96" s="6">
        <f t="shared" si="10"/>
        <v>14</v>
      </c>
      <c r="O96" s="11">
        <f t="shared" si="8"/>
        <v>0</v>
      </c>
      <c r="P96" s="6">
        <f t="shared" si="11"/>
        <v>14</v>
      </c>
    </row>
    <row r="97" spans="1:16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v>0</v>
      </c>
      <c r="K97" s="6">
        <v>0</v>
      </c>
      <c r="L97" s="6">
        <f t="shared" si="9"/>
        <v>0</v>
      </c>
      <c r="M97" s="11">
        <f t="shared" si="7"/>
        <v>0</v>
      </c>
      <c r="N97" s="6">
        <f t="shared" si="10"/>
        <v>14</v>
      </c>
      <c r="O97" s="11">
        <f t="shared" si="8"/>
        <v>0</v>
      </c>
      <c r="P97" s="6">
        <f t="shared" si="11"/>
        <v>14</v>
      </c>
    </row>
    <row r="98" spans="1:16" ht="20.100000000000001" customHeight="1" x14ac:dyDescent="0.25">
      <c r="A98" s="5">
        <v>21097</v>
      </c>
      <c r="B98" s="5" t="s">
        <v>188</v>
      </c>
      <c r="C98" s="5" t="s">
        <v>189</v>
      </c>
      <c r="D98" s="6">
        <v>20</v>
      </c>
      <c r="E98" s="6">
        <v>142</v>
      </c>
      <c r="F98" s="6">
        <v>5</v>
      </c>
      <c r="G98" s="6">
        <v>106</v>
      </c>
      <c r="H98" s="6">
        <v>15</v>
      </c>
      <c r="I98" s="6">
        <v>36</v>
      </c>
      <c r="J98" s="6">
        <v>3</v>
      </c>
      <c r="K98" s="6">
        <v>0</v>
      </c>
      <c r="L98" s="6">
        <f t="shared" si="9"/>
        <v>23</v>
      </c>
      <c r="M98" s="11">
        <f t="shared" si="7"/>
        <v>3</v>
      </c>
      <c r="N98" s="6">
        <f t="shared" si="10"/>
        <v>142</v>
      </c>
      <c r="O98" s="11">
        <f t="shared" si="8"/>
        <v>0</v>
      </c>
      <c r="P98" s="6">
        <f t="shared" si="11"/>
        <v>165</v>
      </c>
    </row>
    <row r="99" spans="1:16" ht="20.100000000000001" customHeight="1" x14ac:dyDescent="0.25">
      <c r="A99" s="5">
        <v>21098</v>
      </c>
      <c r="B99" s="5" t="s">
        <v>190</v>
      </c>
      <c r="C99" s="5" t="s">
        <v>191</v>
      </c>
      <c r="D99" s="6">
        <v>7</v>
      </c>
      <c r="E99" s="6">
        <v>53</v>
      </c>
      <c r="F99" s="6">
        <v>0</v>
      </c>
      <c r="G99" s="6">
        <v>35</v>
      </c>
      <c r="H99" s="6">
        <v>6</v>
      </c>
      <c r="I99" s="6">
        <v>18</v>
      </c>
      <c r="J99" s="6">
        <v>2</v>
      </c>
      <c r="K99" s="6">
        <v>0</v>
      </c>
      <c r="L99" s="6">
        <f t="shared" si="9"/>
        <v>8</v>
      </c>
      <c r="M99" s="11">
        <f t="shared" si="7"/>
        <v>1</v>
      </c>
      <c r="N99" s="6">
        <f t="shared" si="10"/>
        <v>53</v>
      </c>
      <c r="O99" s="11">
        <f t="shared" si="8"/>
        <v>0</v>
      </c>
      <c r="P99" s="6">
        <f t="shared" si="11"/>
        <v>61</v>
      </c>
    </row>
    <row r="100" spans="1:16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1</v>
      </c>
      <c r="E100" s="6">
        <v>60</v>
      </c>
      <c r="F100" s="6">
        <v>0</v>
      </c>
      <c r="G100" s="6">
        <v>49</v>
      </c>
      <c r="H100" s="6">
        <v>1</v>
      </c>
      <c r="I100" s="6">
        <v>11</v>
      </c>
      <c r="J100" s="6">
        <v>1</v>
      </c>
      <c r="K100" s="6">
        <v>0</v>
      </c>
      <c r="L100" s="6">
        <f t="shared" si="9"/>
        <v>2</v>
      </c>
      <c r="M100" s="11">
        <f t="shared" ref="M100:M120" si="12">L100-D100</f>
        <v>1</v>
      </c>
      <c r="N100" s="6">
        <f t="shared" si="10"/>
        <v>60</v>
      </c>
      <c r="O100" s="11">
        <f t="shared" ref="O100:O120" si="13">N100-E100</f>
        <v>0</v>
      </c>
      <c r="P100" s="6">
        <f t="shared" si="11"/>
        <v>62</v>
      </c>
    </row>
    <row r="101" spans="1:16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4</v>
      </c>
      <c r="E101" s="6">
        <v>20</v>
      </c>
      <c r="F101" s="6">
        <v>4</v>
      </c>
      <c r="G101" s="6">
        <v>17</v>
      </c>
      <c r="H101" s="6">
        <v>0</v>
      </c>
      <c r="I101" s="6">
        <v>3</v>
      </c>
      <c r="J101" s="6">
        <v>0</v>
      </c>
      <c r="K101" s="6">
        <v>0</v>
      </c>
      <c r="L101" s="6">
        <f t="shared" si="9"/>
        <v>4</v>
      </c>
      <c r="M101" s="11">
        <f t="shared" si="12"/>
        <v>0</v>
      </c>
      <c r="N101" s="6">
        <f t="shared" si="10"/>
        <v>20</v>
      </c>
      <c r="O101" s="11">
        <f t="shared" si="13"/>
        <v>0</v>
      </c>
      <c r="P101" s="6">
        <f t="shared" si="11"/>
        <v>24</v>
      </c>
    </row>
    <row r="102" spans="1:16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4</v>
      </c>
      <c r="E102" s="6">
        <v>22</v>
      </c>
      <c r="F102" s="6">
        <v>4</v>
      </c>
      <c r="G102" s="6">
        <v>10</v>
      </c>
      <c r="H102" s="6">
        <v>0</v>
      </c>
      <c r="I102" s="6">
        <v>12</v>
      </c>
      <c r="J102" s="6">
        <v>1</v>
      </c>
      <c r="K102" s="6">
        <v>0</v>
      </c>
      <c r="L102" s="6">
        <f t="shared" si="9"/>
        <v>5</v>
      </c>
      <c r="M102" s="11">
        <f t="shared" si="12"/>
        <v>1</v>
      </c>
      <c r="N102" s="6">
        <f t="shared" si="10"/>
        <v>22</v>
      </c>
      <c r="O102" s="11">
        <f t="shared" si="13"/>
        <v>0</v>
      </c>
      <c r="P102" s="6">
        <f t="shared" si="11"/>
        <v>27</v>
      </c>
    </row>
    <row r="103" spans="1:16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34</v>
      </c>
      <c r="F103" s="6">
        <v>0</v>
      </c>
      <c r="G103" s="6">
        <v>23</v>
      </c>
      <c r="H103" s="6">
        <v>0</v>
      </c>
      <c r="I103" s="6">
        <v>11</v>
      </c>
      <c r="J103" s="6">
        <v>0</v>
      </c>
      <c r="K103" s="6">
        <v>0</v>
      </c>
      <c r="L103" s="6">
        <f t="shared" si="9"/>
        <v>0</v>
      </c>
      <c r="M103" s="16">
        <f t="shared" si="12"/>
        <v>0</v>
      </c>
      <c r="N103" s="6">
        <f t="shared" si="10"/>
        <v>34</v>
      </c>
      <c r="O103" s="16">
        <f t="shared" si="13"/>
        <v>0</v>
      </c>
      <c r="P103" s="15">
        <f t="shared" si="11"/>
        <v>34</v>
      </c>
    </row>
    <row r="104" spans="1:16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v>0</v>
      </c>
      <c r="K104" s="6">
        <v>0</v>
      </c>
      <c r="L104" s="6">
        <f t="shared" si="9"/>
        <v>0</v>
      </c>
      <c r="M104" s="11">
        <f t="shared" si="12"/>
        <v>0</v>
      </c>
      <c r="N104" s="6">
        <f t="shared" si="10"/>
        <v>3</v>
      </c>
      <c r="O104" s="11">
        <f t="shared" si="13"/>
        <v>0</v>
      </c>
      <c r="P104" s="6">
        <f t="shared" si="11"/>
        <v>3</v>
      </c>
    </row>
    <row r="105" spans="1:16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v>0</v>
      </c>
      <c r="K105" s="6">
        <v>0</v>
      </c>
      <c r="L105" s="6">
        <f t="shared" si="9"/>
        <v>0</v>
      </c>
      <c r="M105" s="11">
        <f t="shared" si="12"/>
        <v>0</v>
      </c>
      <c r="N105" s="6">
        <f t="shared" si="10"/>
        <v>19</v>
      </c>
      <c r="O105" s="11">
        <f t="shared" si="13"/>
        <v>0</v>
      </c>
      <c r="P105" s="6">
        <f t="shared" si="11"/>
        <v>19</v>
      </c>
    </row>
    <row r="106" spans="1:16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2</v>
      </c>
      <c r="E106" s="6">
        <v>18</v>
      </c>
      <c r="F106" s="6">
        <v>0</v>
      </c>
      <c r="G106" s="6">
        <v>10</v>
      </c>
      <c r="H106" s="6">
        <v>1</v>
      </c>
      <c r="I106" s="6">
        <v>9</v>
      </c>
      <c r="J106" s="6">
        <v>0</v>
      </c>
      <c r="K106" s="6">
        <v>0</v>
      </c>
      <c r="L106" s="6">
        <f t="shared" si="9"/>
        <v>1</v>
      </c>
      <c r="M106" s="11">
        <f t="shared" si="12"/>
        <v>-1</v>
      </c>
      <c r="N106" s="6">
        <f t="shared" si="10"/>
        <v>19</v>
      </c>
      <c r="O106" s="11">
        <f t="shared" si="13"/>
        <v>1</v>
      </c>
      <c r="P106" s="6">
        <f t="shared" si="11"/>
        <v>20</v>
      </c>
    </row>
    <row r="107" spans="1:16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2</v>
      </c>
      <c r="E107" s="6">
        <v>41</v>
      </c>
      <c r="F107" s="6">
        <v>1</v>
      </c>
      <c r="G107" s="6">
        <v>30</v>
      </c>
      <c r="H107" s="6">
        <v>0</v>
      </c>
      <c r="I107" s="6">
        <v>11</v>
      </c>
      <c r="J107" s="6">
        <v>1</v>
      </c>
      <c r="K107" s="6">
        <v>0</v>
      </c>
      <c r="L107" s="6">
        <f t="shared" si="9"/>
        <v>2</v>
      </c>
      <c r="M107" s="11">
        <f t="shared" si="12"/>
        <v>0</v>
      </c>
      <c r="N107" s="6">
        <f t="shared" si="10"/>
        <v>41</v>
      </c>
      <c r="O107" s="11">
        <f t="shared" si="13"/>
        <v>0</v>
      </c>
      <c r="P107" s="6">
        <f t="shared" si="11"/>
        <v>43</v>
      </c>
    </row>
    <row r="108" spans="1:16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6</v>
      </c>
      <c r="E108" s="6">
        <v>85</v>
      </c>
      <c r="F108" s="6">
        <v>0</v>
      </c>
      <c r="G108" s="6">
        <v>78</v>
      </c>
      <c r="H108" s="6">
        <v>7</v>
      </c>
      <c r="I108" s="6">
        <v>7</v>
      </c>
      <c r="J108" s="6">
        <v>2</v>
      </c>
      <c r="K108" s="6">
        <v>0</v>
      </c>
      <c r="L108" s="6">
        <f t="shared" si="9"/>
        <v>9</v>
      </c>
      <c r="M108" s="11">
        <f t="shared" si="12"/>
        <v>3</v>
      </c>
      <c r="N108" s="6">
        <f t="shared" si="10"/>
        <v>85</v>
      </c>
      <c r="O108" s="11">
        <f t="shared" si="13"/>
        <v>0</v>
      </c>
      <c r="P108" s="6">
        <f t="shared" si="11"/>
        <v>94</v>
      </c>
    </row>
    <row r="109" spans="1:16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</v>
      </c>
      <c r="E109" s="6">
        <v>78</v>
      </c>
      <c r="F109" s="6">
        <v>0</v>
      </c>
      <c r="G109" s="6">
        <v>55</v>
      </c>
      <c r="H109" s="6">
        <v>0</v>
      </c>
      <c r="I109" s="6">
        <v>24</v>
      </c>
      <c r="J109" s="6">
        <v>4</v>
      </c>
      <c r="K109" s="6">
        <v>0</v>
      </c>
      <c r="L109" s="6">
        <f t="shared" si="9"/>
        <v>4</v>
      </c>
      <c r="M109" s="11">
        <f t="shared" si="12"/>
        <v>3</v>
      </c>
      <c r="N109" s="6">
        <f t="shared" si="10"/>
        <v>79</v>
      </c>
      <c r="O109" s="11">
        <f t="shared" si="13"/>
        <v>1</v>
      </c>
      <c r="P109" s="6">
        <f t="shared" si="11"/>
        <v>83</v>
      </c>
    </row>
    <row r="110" spans="1:16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3</v>
      </c>
      <c r="E110" s="6">
        <v>56</v>
      </c>
      <c r="F110" s="6">
        <v>3</v>
      </c>
      <c r="G110" s="6">
        <v>49</v>
      </c>
      <c r="H110" s="6">
        <v>0</v>
      </c>
      <c r="I110" s="6">
        <v>7</v>
      </c>
      <c r="J110" s="6">
        <v>0</v>
      </c>
      <c r="K110" s="6">
        <v>0</v>
      </c>
      <c r="L110" s="6">
        <f t="shared" si="9"/>
        <v>3</v>
      </c>
      <c r="M110" s="11">
        <f t="shared" si="12"/>
        <v>0</v>
      </c>
      <c r="N110" s="6">
        <f t="shared" si="10"/>
        <v>56</v>
      </c>
      <c r="O110" s="11">
        <f t="shared" si="13"/>
        <v>0</v>
      </c>
      <c r="P110" s="6">
        <f t="shared" si="11"/>
        <v>59</v>
      </c>
    </row>
    <row r="111" spans="1:16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57</v>
      </c>
      <c r="F111" s="6">
        <v>0</v>
      </c>
      <c r="G111" s="6">
        <v>38</v>
      </c>
      <c r="H111" s="6">
        <v>0</v>
      </c>
      <c r="I111" s="6">
        <v>19</v>
      </c>
      <c r="J111" s="6">
        <v>3</v>
      </c>
      <c r="K111" s="6">
        <v>0</v>
      </c>
      <c r="L111" s="6">
        <f t="shared" si="9"/>
        <v>3</v>
      </c>
      <c r="M111" s="11">
        <f t="shared" si="12"/>
        <v>3</v>
      </c>
      <c r="N111" s="6">
        <f t="shared" si="10"/>
        <v>57</v>
      </c>
      <c r="O111" s="11">
        <f t="shared" si="13"/>
        <v>0</v>
      </c>
      <c r="P111" s="6">
        <f t="shared" si="11"/>
        <v>60</v>
      </c>
    </row>
    <row r="112" spans="1:16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2</v>
      </c>
      <c r="E112" s="6">
        <v>73</v>
      </c>
      <c r="F112" s="6">
        <v>0</v>
      </c>
      <c r="G112" s="6">
        <v>58</v>
      </c>
      <c r="H112" s="6">
        <v>1</v>
      </c>
      <c r="I112" s="6">
        <v>15</v>
      </c>
      <c r="J112" s="6">
        <v>4</v>
      </c>
      <c r="K112" s="6">
        <v>0</v>
      </c>
      <c r="L112" s="6">
        <f t="shared" si="9"/>
        <v>5</v>
      </c>
      <c r="M112" s="11">
        <f t="shared" si="12"/>
        <v>3</v>
      </c>
      <c r="N112" s="6">
        <f t="shared" si="10"/>
        <v>73</v>
      </c>
      <c r="O112" s="11">
        <f t="shared" si="13"/>
        <v>0</v>
      </c>
      <c r="P112" s="6">
        <f t="shared" si="11"/>
        <v>78</v>
      </c>
    </row>
    <row r="113" spans="1:16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1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v>1</v>
      </c>
      <c r="K113" s="6">
        <v>0</v>
      </c>
      <c r="L113" s="6">
        <f t="shared" si="9"/>
        <v>1</v>
      </c>
      <c r="M113" s="11">
        <f t="shared" si="12"/>
        <v>0</v>
      </c>
      <c r="N113" s="6">
        <f t="shared" si="10"/>
        <v>3</v>
      </c>
      <c r="O113" s="11">
        <f t="shared" si="13"/>
        <v>0</v>
      </c>
      <c r="P113" s="6">
        <f t="shared" si="11"/>
        <v>4</v>
      </c>
    </row>
    <row r="114" spans="1:16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59</v>
      </c>
      <c r="F114" s="6">
        <v>0</v>
      </c>
      <c r="G114" s="6">
        <v>56</v>
      </c>
      <c r="H114" s="6">
        <v>0</v>
      </c>
      <c r="I114" s="6">
        <v>3</v>
      </c>
      <c r="J114" s="6">
        <v>0</v>
      </c>
      <c r="K114" s="6">
        <v>0</v>
      </c>
      <c r="L114" s="6">
        <f t="shared" si="9"/>
        <v>0</v>
      </c>
      <c r="M114" s="11">
        <f t="shared" si="12"/>
        <v>0</v>
      </c>
      <c r="N114" s="6">
        <f t="shared" si="10"/>
        <v>59</v>
      </c>
      <c r="O114" s="11">
        <f t="shared" si="13"/>
        <v>0</v>
      </c>
      <c r="P114" s="6">
        <f t="shared" si="11"/>
        <v>59</v>
      </c>
    </row>
    <row r="115" spans="1:16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33</v>
      </c>
      <c r="F115" s="6">
        <v>0</v>
      </c>
      <c r="G115" s="6">
        <v>25</v>
      </c>
      <c r="H115" s="6">
        <v>0</v>
      </c>
      <c r="I115" s="6">
        <v>8</v>
      </c>
      <c r="J115" s="6">
        <v>2</v>
      </c>
      <c r="K115" s="6">
        <v>0</v>
      </c>
      <c r="L115" s="6">
        <f t="shared" si="9"/>
        <v>2</v>
      </c>
      <c r="M115" s="11">
        <f t="shared" si="12"/>
        <v>2</v>
      </c>
      <c r="N115" s="6">
        <f t="shared" si="10"/>
        <v>33</v>
      </c>
      <c r="O115" s="11">
        <f t="shared" si="13"/>
        <v>0</v>
      </c>
      <c r="P115" s="6">
        <f t="shared" si="11"/>
        <v>35</v>
      </c>
    </row>
    <row r="116" spans="1:16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2</v>
      </c>
      <c r="E116" s="6">
        <v>111</v>
      </c>
      <c r="F116" s="6">
        <v>0</v>
      </c>
      <c r="G116" s="6">
        <v>86</v>
      </c>
      <c r="H116" s="6">
        <v>2</v>
      </c>
      <c r="I116" s="6">
        <v>25</v>
      </c>
      <c r="J116" s="6">
        <v>1</v>
      </c>
      <c r="K116" s="6">
        <v>0</v>
      </c>
      <c r="L116" s="6">
        <f t="shared" si="9"/>
        <v>3</v>
      </c>
      <c r="M116" s="11">
        <f t="shared" si="12"/>
        <v>1</v>
      </c>
      <c r="N116" s="6">
        <f t="shared" si="10"/>
        <v>111</v>
      </c>
      <c r="O116" s="11">
        <f t="shared" si="13"/>
        <v>0</v>
      </c>
      <c r="P116" s="6">
        <f t="shared" si="11"/>
        <v>114</v>
      </c>
    </row>
    <row r="117" spans="1:16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v>0</v>
      </c>
      <c r="K117" s="6">
        <v>0</v>
      </c>
      <c r="L117" s="6">
        <f t="shared" si="9"/>
        <v>0</v>
      </c>
      <c r="M117" s="11">
        <f t="shared" si="12"/>
        <v>0</v>
      </c>
      <c r="N117" s="6">
        <f t="shared" si="10"/>
        <v>48</v>
      </c>
      <c r="O117" s="11">
        <f t="shared" si="13"/>
        <v>0</v>
      </c>
      <c r="P117" s="6">
        <f t="shared" si="11"/>
        <v>48</v>
      </c>
    </row>
    <row r="118" spans="1:16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54</v>
      </c>
      <c r="F118" s="6">
        <v>0</v>
      </c>
      <c r="G118" s="6">
        <v>51</v>
      </c>
      <c r="H118" s="6">
        <v>1</v>
      </c>
      <c r="I118" s="6">
        <v>3</v>
      </c>
      <c r="J118" s="6">
        <v>0</v>
      </c>
      <c r="K118" s="6">
        <v>0</v>
      </c>
      <c r="L118" s="6">
        <f t="shared" si="9"/>
        <v>1</v>
      </c>
      <c r="M118" s="11">
        <f t="shared" si="12"/>
        <v>1</v>
      </c>
      <c r="N118" s="6">
        <f t="shared" si="10"/>
        <v>54</v>
      </c>
      <c r="O118" s="11">
        <f t="shared" si="13"/>
        <v>0</v>
      </c>
      <c r="P118" s="6">
        <f t="shared" si="11"/>
        <v>55</v>
      </c>
    </row>
    <row r="119" spans="1:16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19</v>
      </c>
      <c r="F119" s="6">
        <v>0</v>
      </c>
      <c r="G119" s="6">
        <v>11</v>
      </c>
      <c r="H119" s="6">
        <v>0</v>
      </c>
      <c r="I119" s="6">
        <v>8</v>
      </c>
      <c r="J119" s="6">
        <v>0</v>
      </c>
      <c r="K119" s="6">
        <v>0</v>
      </c>
      <c r="L119" s="6">
        <f t="shared" si="9"/>
        <v>0</v>
      </c>
      <c r="M119" s="11">
        <f t="shared" si="12"/>
        <v>0</v>
      </c>
      <c r="N119" s="6">
        <f t="shared" si="10"/>
        <v>19</v>
      </c>
      <c r="O119" s="11">
        <f t="shared" si="13"/>
        <v>0</v>
      </c>
      <c r="P119" s="6">
        <f t="shared" si="11"/>
        <v>19</v>
      </c>
    </row>
    <row r="120" spans="1:16" ht="20.100000000000001" customHeight="1" x14ac:dyDescent="0.25">
      <c r="A120" s="7"/>
      <c r="B120" s="7" t="s">
        <v>232</v>
      </c>
      <c r="C120" s="7" t="s">
        <v>233</v>
      </c>
      <c r="D120" s="6">
        <v>806</v>
      </c>
      <c r="E120" s="6">
        <v>1503</v>
      </c>
      <c r="F120" s="6">
        <v>91</v>
      </c>
      <c r="G120" s="6">
        <v>606</v>
      </c>
      <c r="H120" s="6">
        <v>714</v>
      </c>
      <c r="I120" s="6">
        <v>942</v>
      </c>
      <c r="J120" s="6">
        <v>37</v>
      </c>
      <c r="K120" s="6">
        <v>0</v>
      </c>
      <c r="L120" s="6">
        <f t="shared" si="9"/>
        <v>842</v>
      </c>
      <c r="M120" s="11">
        <f t="shared" si="12"/>
        <v>36</v>
      </c>
      <c r="N120" s="6">
        <f t="shared" si="10"/>
        <v>1548</v>
      </c>
      <c r="O120" s="11">
        <f t="shared" si="13"/>
        <v>45</v>
      </c>
      <c r="P120" s="6">
        <f t="shared" si="11"/>
        <v>2390</v>
      </c>
    </row>
    <row r="121" spans="1:16" ht="20.100000000000001" customHeight="1" x14ac:dyDescent="0.25">
      <c r="A121" s="8" t="s">
        <v>234</v>
      </c>
      <c r="B121" s="9"/>
      <c r="C121" s="9"/>
      <c r="D121" s="10">
        <v>1496</v>
      </c>
      <c r="E121" s="10">
        <f>SUM(E4:E120)</f>
        <v>12767</v>
      </c>
      <c r="F121" s="10">
        <f t="shared" ref="F121:L121" si="14">SUM(F4:F119)+F120</f>
        <v>297</v>
      </c>
      <c r="G121" s="10">
        <f t="shared" si="14"/>
        <v>9188</v>
      </c>
      <c r="H121" s="10">
        <f t="shared" si="14"/>
        <v>1101</v>
      </c>
      <c r="I121" s="10">
        <f t="shared" si="14"/>
        <v>3704</v>
      </c>
      <c r="J121" s="10">
        <f t="shared" si="14"/>
        <v>276</v>
      </c>
      <c r="K121" s="10">
        <f t="shared" si="14"/>
        <v>6</v>
      </c>
      <c r="L121" s="10">
        <f t="shared" si="14"/>
        <v>1674</v>
      </c>
      <c r="M121" s="13">
        <f t="shared" ref="M121:O121" si="15">SUM(M4:M119)+M120</f>
        <v>178</v>
      </c>
      <c r="N121" s="10">
        <f t="shared" si="15"/>
        <v>12898</v>
      </c>
      <c r="O121" s="13">
        <f t="shared" si="15"/>
        <v>131</v>
      </c>
      <c r="P121" s="10">
        <f>SUM(P4:P119)+P120</f>
        <v>14572</v>
      </c>
    </row>
    <row r="122" spans="1:16" x14ac:dyDescent="0.25">
      <c r="D122"/>
      <c r="E122"/>
      <c r="F122"/>
      <c r="G122"/>
      <c r="H122"/>
      <c r="I122"/>
      <c r="J122"/>
      <c r="K122"/>
      <c r="L122"/>
      <c r="M122"/>
      <c r="N122"/>
      <c r="O122"/>
      <c r="P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2020-08-19T09:27:55Z</dcterms:modified>
</cp:coreProperties>
</file>