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1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<sst xmlns="http://schemas.openxmlformats.org/spreadsheetml/2006/main" count="250" uniqueCount="246">
  <si>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</si>
  <si>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</si>
  <si>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</si>
  <si>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</si>
  <si>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</si>
  <si>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</si>
  <si>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</si>
  <si>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</si>
  <si>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</si>
  <si>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</si>
  <si>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</si>
  <si>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</si>
  <si>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</si>
  <si>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</si>
  <si>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</si>
  <si>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</si>
  <si>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</si>
  <si>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</si>
  <si>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</si>
  <si>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</si>
  <si>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</si>
  <si>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</si>
  <si>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</si>
  <si>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</si>
  <si>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</si>
  <si>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</si>
  <si>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</si>
  <si>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</si>
  <si>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</si>
  <si>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</si>
  <si>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</si>
  <si>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</si>
  <si>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</si>
  <si>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</si>
  <si>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</si>
  <si>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</si>
  <si>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</si>
  <si>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</si>
  <si>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</si>
  <si>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</si>
  <si>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</si>
  <si>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</si>
  <si>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</si>
  <si>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</si>
  <si>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</si>
  <si>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</si>
  <si>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</si>
  <si>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</si>
  <si>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</si>
  <si>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</si>
  <si>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</si>
  <si>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</si>
  <si>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</si>
  <si>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</si>
  <si>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</si>
  <si>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</si>
  <si>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</si>
  <si>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</si>
  <si>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</si>
  <si>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</si>
  <si>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</si>
  <si>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</si>
  <si>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</si>
  <si>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</si>
  <si>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</si>
  <si>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</si>
  <si>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</si>
  <si>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</si>
  <si>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</si>
  <si>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</si>
  <si>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</si>
  <si>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</si>
  <si>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</si>
  <si>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</si>
  <si>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</si>
  <si>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</si>
  <si>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</si>
  <si>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</si>
  <si>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</si>
  <si>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</si>
  <si>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</si>
  <si>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</si>
  <si>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</si>
  <si>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</si>
  <si>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</si>
  <si>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</si>
  <si>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</si>
  <si>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</si>
  <si>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</si>
  <si>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</si>
  <si>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</si>
  <si>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</si>
  <si>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</si>
  <si>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</si>
  <si>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</si>
  <si>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</si>
  <si>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</si>
  <si>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</si>
  <si>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</si>
  <si>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</si>
  <si>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</si>
  <si>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</si>
  <si>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</si>
  <si>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</si>
  <si>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</si>
  <si>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</si>
  <si>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</si>
  <si>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</si>
  <si>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</si>
  <si>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</si>
  <si>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</si>
  <si>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</si>
  <si>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</si>
  <si>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</si>
  <si>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</si>
  <si>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</si>
  <si>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</si>
  <si>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</si>
  <si>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</si>
  <si>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</si>
  <si>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</si>
  <si>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</si>
  <si>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</si>
  <si>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</si>
  <si>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</si>
  <si>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</si>
  <si>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</si>
  <si>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</si>
  <si>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</si>
  <si>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</si>
  <si>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</si>
  <si>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</si>
  <si>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</si>
  <si>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</si>
  <si>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</si>
  <si>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</si>
  <si>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</si>
  <si>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</si>
  <si>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</si>
  <si>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</si>
  <si>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</si>
  <si>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</si>
  <si>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</si>
  <si>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</si>
  <si>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</si>
  <si>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</si>
  <si>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</si>
  <si>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</si>
  <si>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</si>
  <si>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</si>
  <si>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</si>
  <si>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</si>
  <si>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</si>
  <si>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</si>
  <si>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</si>
  <si>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</si>
  <si>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</si>
  <si>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</si>
  <si>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</si>
  <si>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</si>
  <si>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</si>
  <si>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</si>
  <si>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</si>
  <si>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</si>
  <si>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</si>
  <si>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</si>
  <si>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</si>
  <si>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</si>
  <si>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</si>
  <si>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</si>
  <si>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</si>
  <si>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</si>
  <si>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</si>
  <si>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</si>
  <si>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</si>
  <si>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</si>
  <si>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</si>
  <si>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</si>
  <si>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</si>
  <si>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</si>
  <si>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</si>
  <si>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</si>
  <si>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</si>
  <si>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</si>
  <si>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</si>
  <si>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</si>
  <si>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</si>
  <si>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</si>
  <si>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</si>
  <si>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</si>
  <si>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</si>
  <si>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</si>
  <si>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</si>
  <si>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</si>
  <si>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</si>
  <si>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</si>
  <si>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</si>
  <si>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</si>
  <si>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</si>
  <si>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</si>
  <si>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</si>
  <si>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</si>
  <si>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</si>
  <si>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</si>
  <si>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</si>
  <si>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</si>
  <si>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</si>
  <si>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</si>
  <si>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</si>
  <si>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</si>
  <si>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</si>
  <si>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</si>
  <si>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</si>
  <si>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</si>
  <si>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</si>
  <si>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</si>
  <si>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</si>
  <si>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</si>
  <si>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</si>
  <si>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</si>
  <si>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</si>
  <si>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</si>
  <si>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</si>
  <si>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</si>
  <si>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</si>
  <si>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</si>
  <si>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</si>
  <si>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</si>
  <si>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</si>
  <si>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</si>
  <si>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</si>
  <si>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</si>
  <si>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</si>
  <si>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</si>
  <si>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</si>
  <si>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</si>
  <si>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30-04-2020</t>
  </si>
  <si>
    <t>Numero casi di QUARANTENE/ISOLAMENTI CONCLUSI al 30-04-2020</t>
  </si>
  <si>
    <t>Isolamento/Qarantena al 01-05-2020</t>
  </si>
  <si>
    <t>Totale casi di QUARANTENE/ISOLAMENTI    al 01-05-2020</t>
  </si>
  <si>
    <t>Numero casi di QUARANTENE/ISOLAMENTI CONCLUSI al 01-05-2020</t>
  </si>
  <si>
    <t>Numero casi di QUARANTENE/ISOLAMENTI IN CORSO al 01-05-2020</t>
  </si>
  <si>
    <t>Numero casi di QUARANTENE IN CORSO al 01-05-2020</t>
  </si>
  <si>
    <t>Numero casi di QUARANTENE CONCLUSE al 01-05-2020</t>
  </si>
  <si>
    <t>Numero casi di ISOLAMENTI DOMICILIARI FIDUCIARI IN CORSO al 01-05-2020</t>
  </si>
  <si>
    <t>Numero casi di ISOLAMENTI DOMICILIARI FIDUCIARI CONCLUSI al 01-05-2020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</si>
</sst>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3" sqref="P3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241</v>
      </c>
      <c r="K3" s="12" t="s">
        <v>235</v>
      </c>
      <c r="L3" s="4" t="s">
        <v>240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9</v>
      </c>
      <c r="E4" s="6">
        <v>28</v>
      </c>
      <c r="F4" s="6">
        <v>9</v>
      </c>
      <c r="G4" s="6">
        <v>27</v>
      </c>
      <c r="H4" s="6">
        <v>0</v>
      </c>
      <c r="I4" s="6">
        <v>1</v>
      </c>
      <c r="J4" s="6">
        <f>F4+H4</f>
        <v>9</v>
      </c>
      <c r="K4" s="11">
        <f>J4-D4</f>
        <v>0</v>
      </c>
      <c r="L4" s="6">
        <f>G4+I4</f>
        <v>28</v>
      </c>
      <c r="M4" s="11">
        <f t="shared" ref="M4:M35" si="0">L4-E4</f>
        <v>0</v>
      </c>
      <c r="N4" s="6">
        <f>L4+J4</f>
        <v>37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7</v>
      </c>
      <c r="E5" s="6">
        <v>11</v>
      </c>
      <c r="F5" s="6">
        <v>7</v>
      </c>
      <c r="G5" s="6">
        <v>8</v>
      </c>
      <c r="H5" s="6">
        <v>0</v>
      </c>
      <c r="I5" s="6">
        <v>3</v>
      </c>
      <c r="J5" s="6">
        <f t="shared" ref="J5:J68" si="1">F5+H5</f>
        <v>7</v>
      </c>
      <c r="K5" s="11">
        <f t="shared" ref="K5:K35" si="2">J5-D5</f>
        <v>0</v>
      </c>
      <c r="L5" s="6">
        <f t="shared" ref="L5:L68" si="3">G5+I5</f>
        <v>11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116</v>
      </c>
      <c r="E7" s="6">
        <v>416</v>
      </c>
      <c r="F7" s="6">
        <v>104</v>
      </c>
      <c r="G7" s="6">
        <v>362</v>
      </c>
      <c r="H7" s="6">
        <v>5</v>
      </c>
      <c r="I7" s="6">
        <v>60</v>
      </c>
      <c r="J7" s="6">
        <f>F7+H7</f>
        <v>109</v>
      </c>
      <c r="K7" s="11">
        <f>J7-D7</f>
        <v>-7</v>
      </c>
      <c r="L7" s="6">
        <f>G7+I7</f>
        <v>422</v>
      </c>
      <c r="M7" s="11">
        <f>L7-E7</f>
        <v>6</v>
      </c>
      <c r="N7" s="6">
        <f t="shared" si="4"/>
        <v>531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17</v>
      </c>
      <c r="E9" s="6">
        <v>98</v>
      </c>
      <c r="F9" s="6">
        <v>14</v>
      </c>
      <c r="G9" s="6">
        <v>87</v>
      </c>
      <c r="H9" s="6">
        <v>4</v>
      </c>
      <c r="I9" s="6">
        <v>11</v>
      </c>
      <c r="J9" s="6">
        <f t="shared" si="1"/>
        <v>18</v>
      </c>
      <c r="K9" s="11">
        <f t="shared" si="2"/>
        <v>1</v>
      </c>
      <c r="L9" s="6">
        <f t="shared" si="3"/>
        <v>98</v>
      </c>
      <c r="M9" s="11">
        <f t="shared" si="0"/>
        <v>0</v>
      </c>
      <c r="N9" s="6">
        <f t="shared" si="4"/>
        <v>116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538</v>
      </c>
      <c r="E11" s="6">
        <v>1516</v>
      </c>
      <c r="F11" s="6">
        <v>495</v>
      </c>
      <c r="G11" s="6">
        <v>1350</v>
      </c>
      <c r="H11" s="6">
        <v>22</v>
      </c>
      <c r="I11" s="6">
        <v>212</v>
      </c>
      <c r="J11" s="6">
        <f t="shared" si="1"/>
        <v>517</v>
      </c>
      <c r="K11" s="11">
        <f t="shared" si="2"/>
        <v>-21</v>
      </c>
      <c r="L11" s="6">
        <f t="shared" si="3"/>
        <v>1562</v>
      </c>
      <c r="M11" s="11">
        <f t="shared" si="0"/>
        <v>46</v>
      </c>
      <c r="N11" s="6">
        <f>L11+J11</f>
        <v>2079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16</v>
      </c>
      <c r="E12" s="6">
        <v>16</v>
      </c>
      <c r="F12" s="6">
        <v>16</v>
      </c>
      <c r="G12" s="6">
        <v>14</v>
      </c>
      <c r="H12" s="6">
        <v>0</v>
      </c>
      <c r="I12" s="6">
        <v>2</v>
      </c>
      <c r="J12" s="6">
        <f t="shared" si="1"/>
        <v>16</v>
      </c>
      <c r="K12" s="11">
        <f t="shared" si="2"/>
        <v>0</v>
      </c>
      <c r="L12" s="6">
        <f t="shared" si="3"/>
        <v>16</v>
      </c>
      <c r="M12" s="11">
        <f t="shared" si="0"/>
        <v>0</v>
      </c>
      <c r="N12" s="6">
        <f t="shared" si="4"/>
        <v>32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50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50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51</v>
      </c>
      <c r="E14" s="6">
        <v>366</v>
      </c>
      <c r="F14" s="6">
        <v>35</v>
      </c>
      <c r="G14" s="6">
        <v>286</v>
      </c>
      <c r="H14" s="6">
        <v>16</v>
      </c>
      <c r="I14" s="6">
        <v>82</v>
      </c>
      <c r="J14" s="6">
        <f t="shared" si="1"/>
        <v>51</v>
      </c>
      <c r="K14" s="11">
        <f t="shared" si="2"/>
        <v>0</v>
      </c>
      <c r="L14" s="6">
        <f t="shared" si="3"/>
        <v>368</v>
      </c>
      <c r="M14" s="11">
        <f>L14-E14</f>
        <v>2</v>
      </c>
      <c r="N14" s="6">
        <f t="shared" si="4"/>
        <v>419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9</v>
      </c>
      <c r="E15" s="6">
        <v>29</v>
      </c>
      <c r="F15" s="6">
        <v>9</v>
      </c>
      <c r="G15" s="6">
        <v>25</v>
      </c>
      <c r="H15" s="6">
        <v>0</v>
      </c>
      <c r="I15" s="6">
        <v>4</v>
      </c>
      <c r="J15" s="6">
        <f t="shared" si="1"/>
        <v>9</v>
      </c>
      <c r="K15" s="11">
        <f t="shared" si="2"/>
        <v>0</v>
      </c>
      <c r="L15" s="6">
        <f t="shared" si="3"/>
        <v>29</v>
      </c>
      <c r="M15" s="11">
        <f t="shared" si="0"/>
        <v>0</v>
      </c>
      <c r="N15" s="6">
        <f t="shared" si="4"/>
        <v>38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58</v>
      </c>
      <c r="E16" s="6">
        <v>293</v>
      </c>
      <c r="F16" s="6">
        <v>50</v>
      </c>
      <c r="G16" s="6">
        <v>246</v>
      </c>
      <c r="H16" s="6">
        <v>12</v>
      </c>
      <c r="I16" s="6">
        <v>48</v>
      </c>
      <c r="J16" s="6">
        <f t="shared" si="1"/>
        <v>62</v>
      </c>
      <c r="K16" s="11">
        <f t="shared" si="2"/>
        <v>4</v>
      </c>
      <c r="L16" s="6">
        <f t="shared" si="3"/>
        <v>294</v>
      </c>
      <c r="M16" s="11">
        <f t="shared" si="0"/>
        <v>1</v>
      </c>
      <c r="N16" s="6">
        <f>L16+J16</f>
        <v>356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21</v>
      </c>
      <c r="E18" s="6">
        <v>73</v>
      </c>
      <c r="F18" s="6">
        <v>15</v>
      </c>
      <c r="G18" s="6">
        <v>51</v>
      </c>
      <c r="H18" s="6">
        <v>6</v>
      </c>
      <c r="I18" s="6">
        <v>25</v>
      </c>
      <c r="J18" s="6">
        <f t="shared" si="1"/>
        <v>21</v>
      </c>
      <c r="K18" s="11">
        <f t="shared" si="2"/>
        <v>0</v>
      </c>
      <c r="L18" s="6">
        <f t="shared" si="3"/>
        <v>76</v>
      </c>
      <c r="M18" s="11">
        <f t="shared" si="0"/>
        <v>3</v>
      </c>
      <c r="N18" s="6">
        <f t="shared" si="4"/>
        <v>97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14</v>
      </c>
      <c r="E19" s="6">
        <v>49</v>
      </c>
      <c r="F19" s="6">
        <v>7</v>
      </c>
      <c r="G19" s="6">
        <v>39</v>
      </c>
      <c r="H19" s="6">
        <v>6</v>
      </c>
      <c r="I19" s="6">
        <v>11</v>
      </c>
      <c r="J19" s="6">
        <f t="shared" si="1"/>
        <v>13</v>
      </c>
      <c r="K19" s="11">
        <f t="shared" si="2"/>
        <v>-1</v>
      </c>
      <c r="L19" s="6">
        <f t="shared" si="3"/>
        <v>50</v>
      </c>
      <c r="M19" s="11">
        <f t="shared" si="0"/>
        <v>1</v>
      </c>
      <c r="N19" s="6">
        <f t="shared" si="4"/>
        <v>63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13</v>
      </c>
      <c r="E20" s="6">
        <v>64</v>
      </c>
      <c r="F20" s="6">
        <v>7</v>
      </c>
      <c r="G20" s="6">
        <v>52</v>
      </c>
      <c r="H20" s="6">
        <v>4</v>
      </c>
      <c r="I20" s="6">
        <v>14</v>
      </c>
      <c r="J20" s="6">
        <f t="shared" si="1"/>
        <v>11</v>
      </c>
      <c r="K20" s="11">
        <f>J20-D20</f>
        <v>-2</v>
      </c>
      <c r="L20" s="6">
        <f t="shared" si="3"/>
        <v>66</v>
      </c>
      <c r="M20" s="11">
        <f t="shared" si="0"/>
        <v>2</v>
      </c>
      <c r="N20" s="6">
        <f t="shared" si="4"/>
        <v>77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7</v>
      </c>
      <c r="F21" s="6">
        <v>0</v>
      </c>
      <c r="G21" s="6">
        <v>5</v>
      </c>
      <c r="H21" s="6">
        <v>1</v>
      </c>
      <c r="I21" s="6">
        <v>3</v>
      </c>
      <c r="J21" s="6">
        <f t="shared" si="1"/>
        <v>1</v>
      </c>
      <c r="K21" s="11">
        <f t="shared" si="2"/>
        <v>-1</v>
      </c>
      <c r="L21" s="6">
        <f t="shared" si="3"/>
        <v>8</v>
      </c>
      <c r="M21" s="11">
        <f t="shared" si="0"/>
        <v>1</v>
      </c>
      <c r="N21" s="6">
        <f t="shared" si="4"/>
        <v>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9</v>
      </c>
      <c r="E22" s="15">
        <v>274</v>
      </c>
      <c r="F22" s="6">
        <v>9</v>
      </c>
      <c r="G22" s="6">
        <v>253</v>
      </c>
      <c r="H22" s="6">
        <v>0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274</v>
      </c>
      <c r="M22" s="16">
        <f t="shared" si="0"/>
        <v>0</v>
      </c>
      <c r="N22" s="15">
        <f>L22+J22</f>
        <v>283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3</v>
      </c>
      <c r="E23" s="6">
        <v>8</v>
      </c>
      <c r="F23" s="6">
        <v>1</v>
      </c>
      <c r="G23" s="6">
        <v>2</v>
      </c>
      <c r="H23" s="6">
        <v>2</v>
      </c>
      <c r="I23" s="6">
        <v>6</v>
      </c>
      <c r="J23" s="6">
        <f t="shared" si="1"/>
        <v>3</v>
      </c>
      <c r="K23" s="11">
        <f t="shared" si="2"/>
        <v>0</v>
      </c>
      <c r="L23" s="6">
        <f t="shared" si="3"/>
        <v>8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4</v>
      </c>
      <c r="E24" s="15">
        <v>33</v>
      </c>
      <c r="F24" s="6">
        <v>4</v>
      </c>
      <c r="G24" s="6">
        <v>30</v>
      </c>
      <c r="H24" s="6">
        <v>0</v>
      </c>
      <c r="I24" s="6">
        <v>3</v>
      </c>
      <c r="J24" s="15">
        <f t="shared" si="1"/>
        <v>4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12</v>
      </c>
      <c r="E25" s="6">
        <v>54</v>
      </c>
      <c r="F25" s="6">
        <v>8</v>
      </c>
      <c r="G25" s="6">
        <v>41</v>
      </c>
      <c r="H25" s="6">
        <v>3</v>
      </c>
      <c r="I25" s="6">
        <v>14</v>
      </c>
      <c r="J25" s="6">
        <f t="shared" si="1"/>
        <v>11</v>
      </c>
      <c r="K25" s="11">
        <f>J25-D25</f>
        <v>-1</v>
      </c>
      <c r="L25" s="6">
        <f t="shared" si="3"/>
        <v>55</v>
      </c>
      <c r="M25" s="11">
        <f t="shared" si="0"/>
        <v>1</v>
      </c>
      <c r="N25" s="6">
        <f t="shared" si="4"/>
        <v>66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7</v>
      </c>
      <c r="E26" s="6">
        <v>32</v>
      </c>
      <c r="F26" s="6">
        <v>2</v>
      </c>
      <c r="G26" s="6">
        <v>33</v>
      </c>
      <c r="H26" s="6">
        <v>1</v>
      </c>
      <c r="I26" s="6">
        <v>3</v>
      </c>
      <c r="J26" s="6">
        <f t="shared" si="1"/>
        <v>3</v>
      </c>
      <c r="K26" s="11">
        <f t="shared" si="2"/>
        <v>-4</v>
      </c>
      <c r="L26" s="6">
        <f t="shared" si="3"/>
        <v>36</v>
      </c>
      <c r="M26" s="11">
        <f t="shared" si="0"/>
        <v>4</v>
      </c>
      <c r="N26" s="6">
        <f>L26+J26</f>
        <v>39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21</v>
      </c>
      <c r="F27" s="6">
        <v>6</v>
      </c>
      <c r="G27" s="6">
        <v>15</v>
      </c>
      <c r="H27" s="6">
        <v>1</v>
      </c>
      <c r="I27" s="6">
        <v>6</v>
      </c>
      <c r="J27" s="6">
        <f t="shared" si="1"/>
        <v>7</v>
      </c>
      <c r="K27" s="11">
        <f t="shared" si="2"/>
        <v>0</v>
      </c>
      <c r="L27" s="6">
        <f t="shared" si="3"/>
        <v>21</v>
      </c>
      <c r="M27" s="11">
        <f t="shared" si="0"/>
        <v>0</v>
      </c>
      <c r="N27" s="6">
        <f t="shared" si="4"/>
        <v>28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3</v>
      </c>
      <c r="G28" s="6">
        <v>9</v>
      </c>
      <c r="H28" s="6">
        <v>0</v>
      </c>
      <c r="I28" s="6">
        <v>2</v>
      </c>
      <c r="J28" s="6">
        <f t="shared" si="1"/>
        <v>3</v>
      </c>
      <c r="K28" s="11">
        <f t="shared" si="2"/>
        <v>-2</v>
      </c>
      <c r="L28" s="6">
        <f t="shared" si="3"/>
        <v>11</v>
      </c>
      <c r="M28" s="11">
        <f t="shared" si="0"/>
        <v>2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6</v>
      </c>
      <c r="E31" s="6">
        <v>36</v>
      </c>
      <c r="F31" s="6">
        <v>0</v>
      </c>
      <c r="G31" s="6">
        <v>35</v>
      </c>
      <c r="H31" s="6">
        <v>1</v>
      </c>
      <c r="I31" s="6">
        <v>6</v>
      </c>
      <c r="J31" s="6">
        <f t="shared" si="1"/>
        <v>1</v>
      </c>
      <c r="K31" s="11">
        <f t="shared" si="2"/>
        <v>-5</v>
      </c>
      <c r="L31" s="6">
        <f t="shared" si="3"/>
        <v>41</v>
      </c>
      <c r="M31" s="11">
        <f t="shared" si="0"/>
        <v>5</v>
      </c>
      <c r="N31" s="6">
        <f t="shared" si="4"/>
        <v>42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15</v>
      </c>
      <c r="E32" s="6">
        <v>71</v>
      </c>
      <c r="F32" s="6">
        <v>11</v>
      </c>
      <c r="G32" s="6">
        <v>59</v>
      </c>
      <c r="H32" s="6">
        <v>1</v>
      </c>
      <c r="I32" s="6">
        <v>15</v>
      </c>
      <c r="J32" s="6">
        <f t="shared" si="1"/>
        <v>12</v>
      </c>
      <c r="K32" s="11">
        <f t="shared" si="2"/>
        <v>-3</v>
      </c>
      <c r="L32" s="6">
        <f t="shared" si="3"/>
        <v>74</v>
      </c>
      <c r="M32" s="11">
        <f t="shared" si="0"/>
        <v>3</v>
      </c>
      <c r="N32" s="6">
        <f t="shared" si="4"/>
        <v>86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7</v>
      </c>
      <c r="E33" s="6">
        <v>45</v>
      </c>
      <c r="F33" s="6">
        <v>5</v>
      </c>
      <c r="G33" s="6">
        <v>39</v>
      </c>
      <c r="H33" s="6">
        <v>2</v>
      </c>
      <c r="I33" s="6">
        <v>6</v>
      </c>
      <c r="J33" s="6">
        <f t="shared" si="1"/>
        <v>7</v>
      </c>
      <c r="K33" s="11">
        <f t="shared" si="2"/>
        <v>0</v>
      </c>
      <c r="L33" s="6">
        <f t="shared" si="3"/>
        <v>45</v>
      </c>
      <c r="M33" s="11">
        <f t="shared" si="0"/>
        <v>0</v>
      </c>
      <c r="N33" s="6">
        <f t="shared" si="4"/>
        <v>52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5</v>
      </c>
      <c r="E34" s="6">
        <v>58</v>
      </c>
      <c r="F34" s="6">
        <v>4</v>
      </c>
      <c r="G34" s="6">
        <v>41</v>
      </c>
      <c r="H34" s="6">
        <v>1</v>
      </c>
      <c r="I34" s="6">
        <v>17</v>
      </c>
      <c r="J34" s="6">
        <f t="shared" si="1"/>
        <v>5</v>
      </c>
      <c r="K34" s="11">
        <f t="shared" si="2"/>
        <v>0</v>
      </c>
      <c r="L34" s="6">
        <f t="shared" si="3"/>
        <v>58</v>
      </c>
      <c r="M34" s="11">
        <f t="shared" si="0"/>
        <v>0</v>
      </c>
      <c r="N34" s="6">
        <f t="shared" si="4"/>
        <v>63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26</v>
      </c>
      <c r="E36" s="6">
        <v>60</v>
      </c>
      <c r="F36" s="6">
        <v>21</v>
      </c>
      <c r="G36" s="6">
        <v>55</v>
      </c>
      <c r="H36" s="6">
        <v>2</v>
      </c>
      <c r="I36" s="6">
        <v>8</v>
      </c>
      <c r="J36" s="6">
        <f t="shared" si="1"/>
        <v>23</v>
      </c>
      <c r="K36" s="11">
        <f t="shared" ref="K36:K67" si="5">J36-D36</f>
        <v>-3</v>
      </c>
      <c r="L36" s="6">
        <f t="shared" si="3"/>
        <v>63</v>
      </c>
      <c r="M36" s="11">
        <f t="shared" ref="M36:M67" si="6">L36-E36</f>
        <v>3</v>
      </c>
      <c r="N36" s="6">
        <f t="shared" si="4"/>
        <v>86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4</v>
      </c>
      <c r="E37" s="6">
        <v>29</v>
      </c>
      <c r="F37" s="6">
        <v>2</v>
      </c>
      <c r="G37" s="6">
        <v>27</v>
      </c>
      <c r="H37" s="6">
        <v>1</v>
      </c>
      <c r="I37" s="6">
        <v>3</v>
      </c>
      <c r="J37" s="6">
        <f t="shared" si="1"/>
        <v>3</v>
      </c>
      <c r="K37" s="11">
        <f t="shared" si="5"/>
        <v>-1</v>
      </c>
      <c r="L37" s="6">
        <f t="shared" si="3"/>
        <v>30</v>
      </c>
      <c r="M37" s="11">
        <f t="shared" si="6"/>
        <v>1</v>
      </c>
      <c r="N37" s="6">
        <f t="shared" si="4"/>
        <v>33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4</v>
      </c>
      <c r="E41" s="6">
        <v>46</v>
      </c>
      <c r="F41" s="6">
        <v>3</v>
      </c>
      <c r="G41" s="6">
        <v>23</v>
      </c>
      <c r="H41" s="6">
        <v>2</v>
      </c>
      <c r="I41" s="6">
        <v>23</v>
      </c>
      <c r="J41" s="6">
        <f t="shared" si="1"/>
        <v>5</v>
      </c>
      <c r="K41" s="11">
        <f t="shared" si="5"/>
        <v>1</v>
      </c>
      <c r="L41" s="6">
        <f t="shared" si="3"/>
        <v>46</v>
      </c>
      <c r="M41" s="11">
        <f t="shared" si="6"/>
        <v>0</v>
      </c>
      <c r="N41" s="6">
        <f t="shared" si="4"/>
        <v>51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86</v>
      </c>
      <c r="F42" s="6">
        <v>3</v>
      </c>
      <c r="G42" s="6">
        <v>77</v>
      </c>
      <c r="H42" s="6">
        <v>0</v>
      </c>
      <c r="I42" s="6">
        <v>9</v>
      </c>
      <c r="J42" s="6">
        <f t="shared" si="1"/>
        <v>3</v>
      </c>
      <c r="K42" s="11">
        <f t="shared" si="5"/>
        <v>2</v>
      </c>
      <c r="L42" s="6">
        <f t="shared" si="3"/>
        <v>86</v>
      </c>
      <c r="M42" s="11">
        <f t="shared" si="6"/>
        <v>0</v>
      </c>
      <c r="N42" s="6">
        <f t="shared" si="4"/>
        <v>89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101</v>
      </c>
      <c r="E43" s="6">
        <v>278</v>
      </c>
      <c r="F43" s="6">
        <v>98</v>
      </c>
      <c r="G43" s="6">
        <v>238</v>
      </c>
      <c r="H43" s="6">
        <v>5</v>
      </c>
      <c r="I43" s="6">
        <v>42</v>
      </c>
      <c r="J43" s="6">
        <f t="shared" si="1"/>
        <v>103</v>
      </c>
      <c r="K43" s="11">
        <f t="shared" si="5"/>
        <v>2</v>
      </c>
      <c r="L43" s="6">
        <f t="shared" si="3"/>
        <v>280</v>
      </c>
      <c r="M43" s="11">
        <f t="shared" si="6"/>
        <v>2</v>
      </c>
      <c r="N43" s="6">
        <f t="shared" si="4"/>
        <v>383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57</v>
      </c>
      <c r="E44" s="6">
        <v>110</v>
      </c>
      <c r="F44" s="6">
        <v>43</v>
      </c>
      <c r="G44" s="6">
        <v>68</v>
      </c>
      <c r="H44" s="6">
        <v>8</v>
      </c>
      <c r="I44" s="6">
        <v>48</v>
      </c>
      <c r="J44" s="6">
        <f t="shared" si="1"/>
        <v>51</v>
      </c>
      <c r="K44" s="11">
        <f t="shared" si="5"/>
        <v>-6</v>
      </c>
      <c r="L44" s="6">
        <f t="shared" si="3"/>
        <v>116</v>
      </c>
      <c r="M44" s="11">
        <f t="shared" si="6"/>
        <v>6</v>
      </c>
      <c r="N44" s="6">
        <f t="shared" si="4"/>
        <v>167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3</v>
      </c>
      <c r="I45" s="6">
        <v>6</v>
      </c>
      <c r="J45" s="6">
        <f t="shared" si="1"/>
        <v>4</v>
      </c>
      <c r="K45" s="11">
        <f t="shared" si="5"/>
        <v>1</v>
      </c>
      <c r="L45" s="6">
        <f t="shared" si="3"/>
        <v>16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14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14</v>
      </c>
      <c r="M48" s="11">
        <f t="shared" si="6"/>
        <v>0</v>
      </c>
      <c r="N48" s="6">
        <f t="shared" si="4"/>
        <v>16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1</v>
      </c>
      <c r="E49" s="6">
        <v>17</v>
      </c>
      <c r="F49" s="6">
        <v>0</v>
      </c>
      <c r="G49" s="6">
        <v>8</v>
      </c>
      <c r="H49" s="6">
        <v>1</v>
      </c>
      <c r="I49" s="6">
        <v>9</v>
      </c>
      <c r="J49" s="6">
        <f t="shared" si="1"/>
        <v>1</v>
      </c>
      <c r="K49" s="11">
        <f t="shared" si="5"/>
        <v>0</v>
      </c>
      <c r="L49" s="6">
        <f t="shared" si="3"/>
        <v>17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3</v>
      </c>
      <c r="E50" s="15">
        <v>70</v>
      </c>
      <c r="F50" s="6">
        <v>2</v>
      </c>
      <c r="G50" s="6">
        <v>65</v>
      </c>
      <c r="H50" s="6">
        <v>1</v>
      </c>
      <c r="I50" s="6">
        <v>5</v>
      </c>
      <c r="J50" s="15">
        <f t="shared" si="1"/>
        <v>3</v>
      </c>
      <c r="K50" s="16">
        <f t="shared" si="5"/>
        <v>0</v>
      </c>
      <c r="L50" s="15">
        <f t="shared" si="3"/>
        <v>70</v>
      </c>
      <c r="M50" s="16">
        <f>L50-E50</f>
        <v>0</v>
      </c>
      <c r="N50" s="15">
        <f t="shared" si="4"/>
        <v>73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29</v>
      </c>
      <c r="F53" s="6">
        <v>1</v>
      </c>
      <c r="G53" s="6">
        <v>21</v>
      </c>
      <c r="H53" s="6">
        <v>0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29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53</v>
      </c>
      <c r="E54" s="15">
        <v>422</v>
      </c>
      <c r="F54" s="6">
        <v>34</v>
      </c>
      <c r="G54" s="6">
        <v>260</v>
      </c>
      <c r="H54" s="6">
        <v>14</v>
      </c>
      <c r="I54" s="6">
        <v>168</v>
      </c>
      <c r="J54" s="15">
        <f t="shared" si="1"/>
        <v>48</v>
      </c>
      <c r="K54" s="16">
        <f t="shared" si="5"/>
        <v>-5</v>
      </c>
      <c r="L54" s="15">
        <f t="shared" si="3"/>
        <v>428</v>
      </c>
      <c r="M54" s="16">
        <f t="shared" si="6"/>
        <v>6</v>
      </c>
      <c r="N54" s="15">
        <f t="shared" si="4"/>
        <v>476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11</v>
      </c>
      <c r="E55" s="6">
        <v>31</v>
      </c>
      <c r="F55" s="6">
        <v>7</v>
      </c>
      <c r="G55" s="6">
        <v>21</v>
      </c>
      <c r="H55" s="6">
        <v>2</v>
      </c>
      <c r="I55" s="6">
        <v>12</v>
      </c>
      <c r="J55" s="6">
        <f t="shared" si="1"/>
        <v>9</v>
      </c>
      <c r="K55" s="11">
        <f t="shared" si="5"/>
        <v>-2</v>
      </c>
      <c r="L55" s="6">
        <f t="shared" si="3"/>
        <v>33</v>
      </c>
      <c r="M55" s="11">
        <f t="shared" si="6"/>
        <v>2</v>
      </c>
      <c r="N55" s="6">
        <f t="shared" si="4"/>
        <v>42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13</v>
      </c>
      <c r="E56" s="6">
        <v>39</v>
      </c>
      <c r="F56" s="6">
        <v>14</v>
      </c>
      <c r="G56" s="6">
        <v>30</v>
      </c>
      <c r="H56" s="6">
        <v>0</v>
      </c>
      <c r="I56" s="6">
        <v>8</v>
      </c>
      <c r="J56" s="6">
        <f t="shared" si="1"/>
        <v>14</v>
      </c>
      <c r="K56" s="11">
        <f t="shared" si="5"/>
        <v>1</v>
      </c>
      <c r="L56" s="6">
        <f t="shared" si="3"/>
        <v>38</v>
      </c>
      <c r="M56" s="11">
        <f t="shared" si="6"/>
        <v>-1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6</v>
      </c>
      <c r="E57" s="6">
        <v>36</v>
      </c>
      <c r="F57" s="6">
        <v>6</v>
      </c>
      <c r="G57" s="6">
        <v>35</v>
      </c>
      <c r="H57" s="6">
        <v>0</v>
      </c>
      <c r="I57" s="6">
        <v>1</v>
      </c>
      <c r="J57" s="6">
        <f t="shared" si="1"/>
        <v>6</v>
      </c>
      <c r="K57" s="11">
        <f t="shared" si="5"/>
        <v>0</v>
      </c>
      <c r="L57" s="6">
        <f t="shared" si="3"/>
        <v>36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7</v>
      </c>
      <c r="E58" s="6">
        <v>26</v>
      </c>
      <c r="F58" s="6">
        <v>7</v>
      </c>
      <c r="G58" s="6">
        <v>11</v>
      </c>
      <c r="H58" s="6">
        <v>0</v>
      </c>
      <c r="I58" s="6">
        <v>15</v>
      </c>
      <c r="J58" s="6">
        <f t="shared" si="1"/>
        <v>7</v>
      </c>
      <c r="K58" s="11">
        <f t="shared" si="5"/>
        <v>0</v>
      </c>
      <c r="L58" s="6">
        <f t="shared" si="3"/>
        <v>26</v>
      </c>
      <c r="M58" s="11">
        <f t="shared" si="6"/>
        <v>0</v>
      </c>
      <c r="N58" s="6">
        <f t="shared" si="4"/>
        <v>33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3</v>
      </c>
      <c r="G59" s="6">
        <v>26</v>
      </c>
      <c r="H59" s="6">
        <v>2</v>
      </c>
      <c r="I59" s="6">
        <v>17</v>
      </c>
      <c r="J59" s="6">
        <f t="shared" si="1"/>
        <v>5</v>
      </c>
      <c r="K59" s="11">
        <f t="shared" si="5"/>
        <v>1</v>
      </c>
      <c r="L59" s="6">
        <f t="shared" si="3"/>
        <v>43</v>
      </c>
      <c r="M59" s="11">
        <f t="shared" si="6"/>
        <v>1</v>
      </c>
      <c r="N59" s="6">
        <f t="shared" si="4"/>
        <v>48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7</v>
      </c>
      <c r="E60" s="15">
        <v>62</v>
      </c>
      <c r="F60" s="6">
        <v>6</v>
      </c>
      <c r="G60" s="6">
        <v>53</v>
      </c>
      <c r="H60" s="6">
        <v>1</v>
      </c>
      <c r="I60" s="6">
        <v>9</v>
      </c>
      <c r="J60" s="15">
        <f t="shared" si="1"/>
        <v>7</v>
      </c>
      <c r="K60" s="16">
        <f t="shared" si="5"/>
        <v>0</v>
      </c>
      <c r="L60" s="15">
        <f t="shared" si="3"/>
        <v>62</v>
      </c>
      <c r="M60" s="16">
        <f t="shared" si="6"/>
        <v>0</v>
      </c>
      <c r="N60" s="15">
        <f t="shared" si="4"/>
        <v>69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13</v>
      </c>
      <c r="E62" s="6">
        <v>72</v>
      </c>
      <c r="F62" s="6">
        <v>1</v>
      </c>
      <c r="G62" s="6">
        <v>70</v>
      </c>
      <c r="H62" s="6">
        <v>3</v>
      </c>
      <c r="I62" s="6">
        <v>11</v>
      </c>
      <c r="J62" s="6">
        <f t="shared" si="1"/>
        <v>4</v>
      </c>
      <c r="K62" s="11">
        <f t="shared" si="5"/>
        <v>-9</v>
      </c>
      <c r="L62" s="6">
        <f t="shared" si="3"/>
        <v>81</v>
      </c>
      <c r="M62" s="11">
        <f t="shared" si="6"/>
        <v>9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15</v>
      </c>
      <c r="E63" s="6">
        <v>84</v>
      </c>
      <c r="F63" s="6">
        <v>10</v>
      </c>
      <c r="G63" s="6">
        <v>76</v>
      </c>
      <c r="H63" s="6">
        <v>2</v>
      </c>
      <c r="I63" s="6">
        <v>11</v>
      </c>
      <c r="J63" s="6">
        <f t="shared" si="1"/>
        <v>12</v>
      </c>
      <c r="K63" s="11">
        <f t="shared" si="5"/>
        <v>-3</v>
      </c>
      <c r="L63" s="6">
        <f t="shared" si="3"/>
        <v>87</v>
      </c>
      <c r="M63" s="11">
        <f t="shared" si="6"/>
        <v>3</v>
      </c>
      <c r="N63" s="6">
        <f t="shared" si="4"/>
        <v>99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11</v>
      </c>
      <c r="E64" s="6">
        <v>258</v>
      </c>
      <c r="F64" s="6">
        <v>6</v>
      </c>
      <c r="G64" s="6">
        <v>242</v>
      </c>
      <c r="H64" s="6">
        <v>5</v>
      </c>
      <c r="I64" s="6">
        <v>17</v>
      </c>
      <c r="J64" s="6">
        <f t="shared" si="1"/>
        <v>11</v>
      </c>
      <c r="K64" s="11">
        <f t="shared" si="5"/>
        <v>0</v>
      </c>
      <c r="L64" s="6">
        <f t="shared" si="3"/>
        <v>259</v>
      </c>
      <c r="M64" s="11">
        <f t="shared" si="6"/>
        <v>1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0</v>
      </c>
      <c r="I65" s="6">
        <v>11</v>
      </c>
      <c r="J65" s="6">
        <f t="shared" si="1"/>
        <v>2</v>
      </c>
      <c r="K65" s="11">
        <f t="shared" si="5"/>
        <v>-1</v>
      </c>
      <c r="L65" s="6">
        <f t="shared" si="3"/>
        <v>15</v>
      </c>
      <c r="M65" s="11">
        <f t="shared" si="6"/>
        <v>1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0</v>
      </c>
      <c r="I69" s="6">
        <v>8</v>
      </c>
      <c r="J69" s="6">
        <f t="shared" ref="J69:J120" si="9">F69+H69</f>
        <v>7</v>
      </c>
      <c r="K69" s="11">
        <f t="shared" si="7"/>
        <v>-1</v>
      </c>
      <c r="L69" s="6">
        <f t="shared" ref="L69:L120" si="10">G69+I69</f>
        <v>16</v>
      </c>
      <c r="M69" s="11">
        <f t="shared" si="8"/>
        <v>1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3</v>
      </c>
      <c r="E70" s="6">
        <v>24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-3</v>
      </c>
      <c r="L70" s="6">
        <f t="shared" si="10"/>
        <v>27</v>
      </c>
      <c r="M70" s="11">
        <f t="shared" si="8"/>
        <v>3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16</v>
      </c>
      <c r="E73" s="6">
        <v>73</v>
      </c>
      <c r="F73" s="6">
        <v>14</v>
      </c>
      <c r="G73" s="6">
        <v>71</v>
      </c>
      <c r="H73" s="6">
        <v>1</v>
      </c>
      <c r="I73" s="6">
        <v>3</v>
      </c>
      <c r="J73" s="6">
        <f t="shared" si="9"/>
        <v>15</v>
      </c>
      <c r="K73" s="11">
        <f t="shared" si="7"/>
        <v>-1</v>
      </c>
      <c r="L73" s="6">
        <f t="shared" si="10"/>
        <v>74</v>
      </c>
      <c r="M73" s="11">
        <f t="shared" si="8"/>
        <v>1</v>
      </c>
      <c r="N73" s="6">
        <f t="shared" si="11"/>
        <v>89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2</v>
      </c>
      <c r="E74" s="6">
        <v>18</v>
      </c>
      <c r="F74" s="6">
        <v>0</v>
      </c>
      <c r="G74" s="6">
        <v>8</v>
      </c>
      <c r="H74" s="6">
        <v>1</v>
      </c>
      <c r="I74" s="6">
        <v>11</v>
      </c>
      <c r="J74" s="6">
        <f t="shared" si="9"/>
        <v>1</v>
      </c>
      <c r="K74" s="11">
        <f t="shared" si="7"/>
        <v>-1</v>
      </c>
      <c r="L74" s="6">
        <f t="shared" si="10"/>
        <v>19</v>
      </c>
      <c r="M74" s="11">
        <f t="shared" si="8"/>
        <v>1</v>
      </c>
      <c r="N74" s="6">
        <f t="shared" si="11"/>
        <v>20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17</v>
      </c>
      <c r="E75" s="6">
        <v>92</v>
      </c>
      <c r="F75" s="6">
        <v>10</v>
      </c>
      <c r="G75" s="6">
        <v>52</v>
      </c>
      <c r="H75" s="6">
        <v>4</v>
      </c>
      <c r="I75" s="6">
        <v>44</v>
      </c>
      <c r="J75" s="6">
        <f t="shared" si="9"/>
        <v>14</v>
      </c>
      <c r="K75" s="11">
        <f t="shared" si="7"/>
        <v>-3</v>
      </c>
      <c r="L75" s="6">
        <f t="shared" si="10"/>
        <v>96</v>
      </c>
      <c r="M75" s="11">
        <f t="shared" si="8"/>
        <v>4</v>
      </c>
      <c r="N75" s="6">
        <f t="shared" si="11"/>
        <v>110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3</v>
      </c>
      <c r="E76" s="6">
        <v>20</v>
      </c>
      <c r="F76" s="6">
        <v>3</v>
      </c>
      <c r="G76" s="6">
        <v>16</v>
      </c>
      <c r="H76" s="6">
        <v>0</v>
      </c>
      <c r="I76" s="6">
        <v>4</v>
      </c>
      <c r="J76" s="6">
        <f t="shared" si="9"/>
        <v>3</v>
      </c>
      <c r="K76" s="11">
        <f t="shared" si="7"/>
        <v>0</v>
      </c>
      <c r="L76" s="6">
        <f t="shared" si="10"/>
        <v>20</v>
      </c>
      <c r="M76" s="11">
        <f t="shared" si="8"/>
        <v>0</v>
      </c>
      <c r="N76" s="6">
        <f t="shared" si="11"/>
        <v>23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19</v>
      </c>
      <c r="E79" s="6">
        <v>31</v>
      </c>
      <c r="F79" s="6">
        <v>18</v>
      </c>
      <c r="G79" s="6">
        <v>26</v>
      </c>
      <c r="H79" s="6">
        <v>0</v>
      </c>
      <c r="I79" s="6">
        <v>6</v>
      </c>
      <c r="J79" s="6">
        <f t="shared" si="9"/>
        <v>18</v>
      </c>
      <c r="K79" s="11">
        <f t="shared" si="7"/>
        <v>-1</v>
      </c>
      <c r="L79" s="6">
        <f t="shared" si="10"/>
        <v>32</v>
      </c>
      <c r="M79" s="11">
        <f t="shared" si="8"/>
        <v>1</v>
      </c>
      <c r="N79" s="6">
        <f t="shared" si="11"/>
        <v>50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</v>
      </c>
      <c r="E80" s="15">
        <v>71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74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12</v>
      </c>
      <c r="E81" s="6">
        <v>51</v>
      </c>
      <c r="F81" s="6">
        <v>10</v>
      </c>
      <c r="G81" s="6">
        <v>44</v>
      </c>
      <c r="H81" s="6">
        <v>0</v>
      </c>
      <c r="I81" s="6">
        <v>9</v>
      </c>
      <c r="J81" s="6">
        <f t="shared" si="9"/>
        <v>10</v>
      </c>
      <c r="K81" s="11">
        <f t="shared" si="7"/>
        <v>-2</v>
      </c>
      <c r="L81" s="6">
        <f t="shared" si="10"/>
        <v>53</v>
      </c>
      <c r="M81" s="11">
        <f t="shared" si="8"/>
        <v>2</v>
      </c>
      <c r="N81" s="6">
        <f t="shared" si="11"/>
        <v>63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12</v>
      </c>
      <c r="E82" s="6">
        <v>58</v>
      </c>
      <c r="F82" s="6">
        <v>12</v>
      </c>
      <c r="G82" s="6">
        <v>53</v>
      </c>
      <c r="H82" s="6">
        <v>0</v>
      </c>
      <c r="I82" s="6">
        <v>5</v>
      </c>
      <c r="J82" s="6">
        <f t="shared" si="9"/>
        <v>12</v>
      </c>
      <c r="K82" s="11">
        <f t="shared" si="7"/>
        <v>0</v>
      </c>
      <c r="L82" s="6">
        <f t="shared" si="10"/>
        <v>58</v>
      </c>
      <c r="M82" s="11">
        <f t="shared" si="8"/>
        <v>0</v>
      </c>
      <c r="N82" s="6">
        <f t="shared" si="11"/>
        <v>70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11</v>
      </c>
      <c r="E83" s="6">
        <v>38</v>
      </c>
      <c r="F83" s="6">
        <v>11</v>
      </c>
      <c r="G83" s="6">
        <v>33</v>
      </c>
      <c r="H83" s="6">
        <v>0</v>
      </c>
      <c r="I83" s="6">
        <v>5</v>
      </c>
      <c r="J83" s="6">
        <f t="shared" si="9"/>
        <v>11</v>
      </c>
      <c r="K83" s="11">
        <f t="shared" si="7"/>
        <v>0</v>
      </c>
      <c r="L83" s="6">
        <f t="shared" si="10"/>
        <v>38</v>
      </c>
      <c r="M83" s="11">
        <f t="shared" si="8"/>
        <v>0</v>
      </c>
      <c r="N83" s="6">
        <f t="shared" si="11"/>
        <v>49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24</v>
      </c>
      <c r="F85" s="6">
        <v>1</v>
      </c>
      <c r="G85" s="6">
        <v>16</v>
      </c>
      <c r="H85" s="6">
        <v>0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24</v>
      </c>
      <c r="M85" s="11">
        <f t="shared" si="8"/>
        <v>0</v>
      </c>
      <c r="N85" s="6">
        <f t="shared" si="11"/>
        <v>25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11</v>
      </c>
      <c r="E87" s="6">
        <v>96</v>
      </c>
      <c r="F87" s="6">
        <v>9</v>
      </c>
      <c r="G87" s="6">
        <v>96</v>
      </c>
      <c r="H87" s="6">
        <v>1</v>
      </c>
      <c r="I87" s="6">
        <v>1</v>
      </c>
      <c r="J87" s="6">
        <f t="shared" si="9"/>
        <v>10</v>
      </c>
      <c r="K87" s="11">
        <f t="shared" si="7"/>
        <v>-1</v>
      </c>
      <c r="L87" s="6">
        <f t="shared" si="10"/>
        <v>97</v>
      </c>
      <c r="M87" s="11">
        <f t="shared" si="8"/>
        <v>1</v>
      </c>
      <c r="N87" s="6">
        <f t="shared" si="11"/>
        <v>107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41</v>
      </c>
      <c r="F88" s="6">
        <v>4</v>
      </c>
      <c r="G88" s="6">
        <v>25</v>
      </c>
      <c r="H88" s="6">
        <v>1</v>
      </c>
      <c r="I88" s="6">
        <v>17</v>
      </c>
      <c r="J88" s="6">
        <f t="shared" si="9"/>
        <v>5</v>
      </c>
      <c r="K88" s="11">
        <f t="shared" si="7"/>
        <v>-1</v>
      </c>
      <c r="L88" s="6">
        <f t="shared" si="10"/>
        <v>42</v>
      </c>
      <c r="M88" s="11">
        <f t="shared" si="8"/>
        <v>1</v>
      </c>
      <c r="N88" s="6">
        <f t="shared" si="11"/>
        <v>47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1</v>
      </c>
      <c r="G89" s="6">
        <v>12</v>
      </c>
      <c r="H89" s="6">
        <v>1</v>
      </c>
      <c r="I89" s="6">
        <v>9</v>
      </c>
      <c r="J89" s="6">
        <f t="shared" si="9"/>
        <v>2</v>
      </c>
      <c r="K89" s="11">
        <f t="shared" si="7"/>
        <v>-1</v>
      </c>
      <c r="L89" s="6">
        <f t="shared" si="10"/>
        <v>21</v>
      </c>
      <c r="M89" s="11">
        <f t="shared" si="8"/>
        <v>1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8</v>
      </c>
      <c r="E90" s="6">
        <v>12</v>
      </c>
      <c r="F90" s="6">
        <v>7</v>
      </c>
      <c r="G90" s="6">
        <v>7</v>
      </c>
      <c r="H90" s="6">
        <v>1</v>
      </c>
      <c r="I90" s="6">
        <v>5</v>
      </c>
      <c r="J90" s="6">
        <f t="shared" si="9"/>
        <v>8</v>
      </c>
      <c r="K90" s="11">
        <f t="shared" si="7"/>
        <v>0</v>
      </c>
      <c r="L90" s="6">
        <f t="shared" si="10"/>
        <v>12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5</v>
      </c>
      <c r="E91" s="6">
        <v>177</v>
      </c>
      <c r="F91" s="6">
        <v>3</v>
      </c>
      <c r="G91" s="6">
        <v>166</v>
      </c>
      <c r="H91" s="6">
        <v>1</v>
      </c>
      <c r="I91" s="6">
        <v>12</v>
      </c>
      <c r="J91" s="6">
        <f t="shared" si="9"/>
        <v>4</v>
      </c>
      <c r="K91" s="11">
        <f t="shared" si="7"/>
        <v>-1</v>
      </c>
      <c r="L91" s="6">
        <f t="shared" si="10"/>
        <v>178</v>
      </c>
      <c r="M91" s="11">
        <f t="shared" si="8"/>
        <v>1</v>
      </c>
      <c r="N91" s="6">
        <f t="shared" si="11"/>
        <v>182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29</v>
      </c>
      <c r="F94" s="6">
        <v>0</v>
      </c>
      <c r="G94" s="6">
        <v>20</v>
      </c>
      <c r="H94" s="6">
        <v>3</v>
      </c>
      <c r="I94" s="6">
        <v>9</v>
      </c>
      <c r="J94" s="6">
        <f t="shared" si="9"/>
        <v>3</v>
      </c>
      <c r="K94" s="11">
        <f t="shared" si="7"/>
        <v>0</v>
      </c>
      <c r="L94" s="6">
        <f t="shared" si="10"/>
        <v>29</v>
      </c>
      <c r="M94" s="11">
        <f t="shared" si="8"/>
        <v>0</v>
      </c>
      <c r="N94" s="6">
        <f t="shared" si="11"/>
        <v>32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2</v>
      </c>
      <c r="F96" s="6">
        <v>0</v>
      </c>
      <c r="G96" s="6">
        <v>0</v>
      </c>
      <c r="H96" s="6">
        <v>1</v>
      </c>
      <c r="I96" s="6">
        <v>2</v>
      </c>
      <c r="J96" s="6">
        <f t="shared" si="9"/>
        <v>1</v>
      </c>
      <c r="K96" s="11">
        <f t="shared" si="7"/>
        <v>0</v>
      </c>
      <c r="L96" s="6">
        <f t="shared" si="10"/>
        <v>2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31</v>
      </c>
      <c r="E98" s="6">
        <v>90</v>
      </c>
      <c r="F98" s="6">
        <v>27</v>
      </c>
      <c r="G98" s="6">
        <v>71</v>
      </c>
      <c r="H98" s="6">
        <v>3</v>
      </c>
      <c r="I98" s="6">
        <v>21</v>
      </c>
      <c r="J98" s="6">
        <f t="shared" si="9"/>
        <v>30</v>
      </c>
      <c r="K98" s="11">
        <f t="shared" si="7"/>
        <v>-1</v>
      </c>
      <c r="L98" s="6">
        <f t="shared" si="10"/>
        <v>92</v>
      </c>
      <c r="M98" s="11">
        <f t="shared" si="8"/>
        <v>2</v>
      </c>
      <c r="N98" s="6">
        <f t="shared" si="11"/>
        <v>122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11</v>
      </c>
      <c r="E99" s="6">
        <v>16</v>
      </c>
      <c r="F99" s="6">
        <v>9</v>
      </c>
      <c r="G99" s="6">
        <v>12</v>
      </c>
      <c r="H99" s="6">
        <v>1</v>
      </c>
      <c r="I99" s="6">
        <v>5</v>
      </c>
      <c r="J99" s="6">
        <f t="shared" si="9"/>
        <v>10</v>
      </c>
      <c r="K99" s="11">
        <f t="shared" si="7"/>
        <v>-1</v>
      </c>
      <c r="L99" s="6">
        <f t="shared" si="10"/>
        <v>17</v>
      </c>
      <c r="M99" s="11">
        <f t="shared" si="8"/>
        <v>1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14</v>
      </c>
      <c r="E100" s="6">
        <v>39</v>
      </c>
      <c r="F100" s="6">
        <v>11</v>
      </c>
      <c r="G100" s="6">
        <v>33</v>
      </c>
      <c r="H100" s="6">
        <v>3</v>
      </c>
      <c r="I100" s="6">
        <v>6</v>
      </c>
      <c r="J100" s="6">
        <f t="shared" si="9"/>
        <v>14</v>
      </c>
      <c r="K100" s="11">
        <f t="shared" ref="K100:K120" si="12">J100-D100</f>
        <v>0</v>
      </c>
      <c r="L100" s="6">
        <f t="shared" si="10"/>
        <v>39</v>
      </c>
      <c r="M100" s="11">
        <f t="shared" ref="M100:M120" si="13">L100-E100</f>
        <v>0</v>
      </c>
      <c r="N100" s="6">
        <f t="shared" si="11"/>
        <v>53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5</v>
      </c>
      <c r="E106" s="6">
        <v>6</v>
      </c>
      <c r="F106" s="6">
        <v>4</v>
      </c>
      <c r="G106" s="6">
        <v>6</v>
      </c>
      <c r="H106" s="6">
        <v>0</v>
      </c>
      <c r="I106" s="6">
        <v>1</v>
      </c>
      <c r="J106" s="6">
        <f t="shared" si="9"/>
        <v>4</v>
      </c>
      <c r="K106" s="11">
        <f t="shared" si="12"/>
        <v>-1</v>
      </c>
      <c r="L106" s="6">
        <f t="shared" si="10"/>
        <v>7</v>
      </c>
      <c r="M106" s="11">
        <f t="shared" si="13"/>
        <v>1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9</v>
      </c>
      <c r="E107" s="6">
        <v>33</v>
      </c>
      <c r="F107" s="6">
        <v>5</v>
      </c>
      <c r="G107" s="6">
        <v>26</v>
      </c>
      <c r="H107" s="6">
        <v>2</v>
      </c>
      <c r="I107" s="6">
        <v>9</v>
      </c>
      <c r="J107" s="6">
        <f t="shared" si="9"/>
        <v>7</v>
      </c>
      <c r="K107" s="11">
        <f t="shared" si="12"/>
        <v>-2</v>
      </c>
      <c r="L107" s="6">
        <f t="shared" si="10"/>
        <v>35</v>
      </c>
      <c r="M107" s="11">
        <f t="shared" si="13"/>
        <v>2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14</v>
      </c>
      <c r="E108" s="6">
        <v>58</v>
      </c>
      <c r="F108" s="6">
        <v>14</v>
      </c>
      <c r="G108" s="6">
        <v>55</v>
      </c>
      <c r="H108" s="6">
        <v>0</v>
      </c>
      <c r="I108" s="6">
        <v>3</v>
      </c>
      <c r="J108" s="6">
        <f t="shared" si="9"/>
        <v>14</v>
      </c>
      <c r="K108" s="11">
        <f t="shared" si="12"/>
        <v>0</v>
      </c>
      <c r="L108" s="6">
        <f t="shared" si="10"/>
        <v>58</v>
      </c>
      <c r="M108" s="11">
        <f t="shared" si="13"/>
        <v>0</v>
      </c>
      <c r="N108" s="6">
        <f t="shared" si="11"/>
        <v>72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17</v>
      </c>
      <c r="E109" s="6">
        <v>43</v>
      </c>
      <c r="F109" s="6">
        <v>14</v>
      </c>
      <c r="G109" s="6">
        <v>30</v>
      </c>
      <c r="H109" s="6">
        <v>1</v>
      </c>
      <c r="I109" s="6">
        <v>15</v>
      </c>
      <c r="J109" s="6">
        <f t="shared" si="9"/>
        <v>15</v>
      </c>
      <c r="K109" s="11">
        <f t="shared" si="12"/>
        <v>-2</v>
      </c>
      <c r="L109" s="6">
        <f t="shared" si="10"/>
        <v>45</v>
      </c>
      <c r="M109" s="11">
        <f t="shared" si="13"/>
        <v>2</v>
      </c>
      <c r="N109" s="6">
        <f t="shared" si="11"/>
        <v>60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6</v>
      </c>
      <c r="E111" s="6">
        <v>44</v>
      </c>
      <c r="F111" s="6">
        <v>6</v>
      </c>
      <c r="G111" s="6">
        <v>31</v>
      </c>
      <c r="H111" s="6">
        <v>0</v>
      </c>
      <c r="I111" s="6">
        <v>13</v>
      </c>
      <c r="J111" s="6">
        <f t="shared" si="9"/>
        <v>6</v>
      </c>
      <c r="K111" s="11">
        <f t="shared" si="12"/>
        <v>0</v>
      </c>
      <c r="L111" s="6">
        <f t="shared" si="10"/>
        <v>44</v>
      </c>
      <c r="M111" s="11">
        <f t="shared" si="13"/>
        <v>0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3</v>
      </c>
      <c r="E112" s="6">
        <v>66</v>
      </c>
      <c r="F112" s="6">
        <v>2</v>
      </c>
      <c r="G112" s="6">
        <v>55</v>
      </c>
      <c r="H112" s="6">
        <v>1</v>
      </c>
      <c r="I112" s="6">
        <v>11</v>
      </c>
      <c r="J112" s="6">
        <f t="shared" si="9"/>
        <v>3</v>
      </c>
      <c r="K112" s="11">
        <f t="shared" si="12"/>
        <v>0</v>
      </c>
      <c r="L112" s="6">
        <f t="shared" si="10"/>
        <v>66</v>
      </c>
      <c r="M112" s="11">
        <f t="shared" si="13"/>
        <v>0</v>
      </c>
      <c r="N112" s="6">
        <f t="shared" si="11"/>
        <v>69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14</v>
      </c>
      <c r="E114" s="6">
        <v>38</v>
      </c>
      <c r="F114" s="6">
        <v>6</v>
      </c>
      <c r="G114" s="6">
        <v>44</v>
      </c>
      <c r="H114" s="6">
        <v>0</v>
      </c>
      <c r="I114" s="6">
        <v>2</v>
      </c>
      <c r="J114" s="6">
        <f t="shared" si="9"/>
        <v>6</v>
      </c>
      <c r="K114" s="11">
        <f t="shared" si="12"/>
        <v>-8</v>
      </c>
      <c r="L114" s="6">
        <f t="shared" si="10"/>
        <v>46</v>
      </c>
      <c r="M114" s="11">
        <f t="shared" si="13"/>
        <v>8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5</v>
      </c>
      <c r="E116" s="6">
        <v>87</v>
      </c>
      <c r="F116" s="6">
        <v>5</v>
      </c>
      <c r="G116" s="6">
        <v>72</v>
      </c>
      <c r="H116" s="6">
        <v>0</v>
      </c>
      <c r="I116" s="6">
        <v>15</v>
      </c>
      <c r="J116" s="6">
        <f t="shared" si="9"/>
        <v>5</v>
      </c>
      <c r="K116" s="11">
        <f t="shared" si="12"/>
        <v>0</v>
      </c>
      <c r="L116" s="6">
        <f t="shared" si="10"/>
        <v>87</v>
      </c>
      <c r="M116" s="11">
        <f t="shared" si="13"/>
        <v>0</v>
      </c>
      <c r="N116" s="6">
        <f t="shared" si="11"/>
        <v>92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5</v>
      </c>
      <c r="E117" s="6">
        <v>42</v>
      </c>
      <c r="F117" s="6">
        <v>5</v>
      </c>
      <c r="G117" s="6">
        <v>35</v>
      </c>
      <c r="H117" s="6">
        <v>0</v>
      </c>
      <c r="I117" s="6">
        <v>7</v>
      </c>
      <c r="J117" s="6">
        <f t="shared" si="9"/>
        <v>5</v>
      </c>
      <c r="K117" s="11">
        <f t="shared" si="12"/>
        <v>0</v>
      </c>
      <c r="L117" s="6">
        <f t="shared" si="10"/>
        <v>42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6</v>
      </c>
      <c r="E119" s="6">
        <v>6</v>
      </c>
      <c r="F119" s="6">
        <v>5</v>
      </c>
      <c r="G119" s="6">
        <v>5</v>
      </c>
      <c r="H119" s="6">
        <v>1</v>
      </c>
      <c r="I119" s="6">
        <v>1</v>
      </c>
      <c r="J119" s="6">
        <f t="shared" si="9"/>
        <v>6</v>
      </c>
      <c r="K119" s="11">
        <f t="shared" si="12"/>
        <v>0</v>
      </c>
      <c r="L119" s="6">
        <f t="shared" si="10"/>
        <v>6</v>
      </c>
      <c r="M119" s="11">
        <f t="shared" si="13"/>
        <v>0</v>
      </c>
      <c r="N119" s="6">
        <f t="shared" si="11"/>
        <v>12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153</v>
      </c>
      <c r="E120" s="6">
        <v>489</v>
      </c>
      <c r="F120" s="6">
        <v>69</v>
      </c>
      <c r="G120" s="6">
        <v>385</v>
      </c>
      <c r="H120" s="6">
        <v>73</v>
      </c>
      <c r="I120" s="6">
        <v>117</v>
      </c>
      <c r="J120" s="6">
        <f t="shared" si="9"/>
        <v>142</v>
      </c>
      <c r="K120" s="11">
        <f t="shared" si="12"/>
        <v>-11</v>
      </c>
      <c r="L120" s="6">
        <f t="shared" si="10"/>
        <v>502</v>
      </c>
      <c r="M120" s="11">
        <f t="shared" si="13"/>
        <v>13</v>
      </c>
      <c r="N120" s="6">
        <f t="shared" si="11"/>
        <v>644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1436</v>
      </c>
      <c r="G121" s="10">
        <f>SUM(G4:G119)+G120</f>
        <v>6623</v>
      </c>
      <c r="H121" s="10">
        <f>SUM(H4:H119)+H120</f>
        <v>257</v>
      </c>
      <c r="I121" s="10">
        <f>SUM(I4:I119)+I120</f>
        <v>1551</v>
      </c>
      <c r="J121" s="10">
        <f t="shared" ref="J121:M121" si="14">SUM(J4:J119)+J120</f>
        <v>1693</v>
      </c>
      <c r="K121" s="13">
        <f t="shared" si="14"/>
        <v>-106</v>
      </c>
      <c r="L121" s="10">
        <f t="shared" si="14"/>
        <v>8174</v>
      </c>
      <c r="M121" s="13">
        <f t="shared" si="14"/>
        <v>157</v>
      </c>
      <c r="N121" s="10">
        <f>SUM(N4:N119)+N120</f>
        <v>9867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2020-05-01T07:38:21Z</dcterms:modified>
</cp:coreProperties>
</file>