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80BC1E6-727C-42BA-A511-D49397977BCE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<sst xmlns="http://schemas.openxmlformats.org/spreadsheetml/2006/main" count="250" uniqueCount="246">
  <si>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</si>
  <si>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</si>
  <si>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</si>
  <si>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</si>
  <si>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</si>
  <si>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</si>
  <si>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</si>
  <si>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</si>
  <si>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</si>
  <si>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</si>
  <si>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</si>
  <si>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</si>
  <si>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</si>
  <si>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</si>
  <si>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</si>
  <si>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</si>
  <si>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</si>
  <si>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</si>
  <si>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</si>
  <si>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</si>
  <si>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</si>
  <si>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</si>
  <si>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</si>
  <si>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</si>
  <si>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</si>
  <si>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</si>
  <si>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</si>
  <si>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</si>
  <si>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</si>
  <si>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</si>
  <si>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</si>
  <si>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</si>
  <si>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</si>
  <si>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</si>
  <si>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</si>
  <si>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</si>
  <si>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</si>
  <si>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</si>
  <si>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</si>
  <si>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</si>
  <si>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</si>
  <si>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</si>
  <si>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</si>
  <si>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</si>
  <si>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</si>
  <si>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</si>
  <si>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</si>
  <si>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</si>
  <si>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</si>
  <si>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</si>
  <si>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</si>
  <si>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</si>
  <si>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</si>
  <si>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</si>
  <si>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</si>
  <si>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</si>
  <si>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</si>
  <si>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</si>
  <si>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</si>
  <si>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</si>
  <si>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</si>
  <si>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</si>
  <si>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</si>
  <si>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</si>
  <si>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</si>
  <si>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</si>
  <si>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</si>
  <si>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</si>
  <si>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</si>
  <si>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</si>
  <si>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</si>
  <si>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</si>
  <si>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</si>
  <si>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</si>
  <si>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</si>
  <si>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</si>
  <si>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</si>
  <si>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</si>
  <si>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</si>
  <si>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</si>
  <si>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</si>
  <si>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</si>
  <si>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</si>
  <si>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</si>
  <si>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</si>
  <si>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</si>
  <si>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</si>
  <si>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</si>
  <si>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</si>
  <si>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</si>
  <si>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</si>
  <si>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</si>
  <si>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</si>
  <si>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</si>
  <si>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</si>
  <si>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</si>
  <si>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</si>
  <si>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</si>
  <si>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</si>
  <si>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</si>
  <si>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</si>
  <si>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</si>
  <si>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</si>
  <si>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</si>
  <si>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</si>
  <si>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</si>
  <si>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</si>
  <si>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</si>
  <si>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</si>
  <si>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</si>
  <si>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</si>
  <si>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</si>
  <si>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</si>
  <si>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</si>
  <si>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</si>
  <si>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</si>
  <si>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</si>
  <si>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</si>
  <si>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</si>
  <si>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</si>
  <si>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</si>
  <si>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</si>
  <si>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</si>
  <si>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</si>
  <si>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</si>
  <si>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</si>
  <si>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</si>
  <si>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</si>
  <si>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</si>
  <si>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</si>
  <si>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</si>
  <si>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</si>
  <si>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</si>
  <si>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</si>
  <si>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</si>
  <si>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</si>
  <si>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</si>
  <si>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</si>
  <si>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</si>
  <si>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</si>
  <si>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</si>
  <si>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</si>
  <si>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</si>
  <si>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</si>
  <si>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</si>
  <si>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</si>
  <si>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</si>
  <si>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</si>
  <si>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</si>
  <si>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</si>
  <si>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</si>
  <si>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</si>
  <si>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</si>
  <si>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</si>
  <si>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</si>
  <si>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</si>
  <si>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</si>
  <si>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</si>
  <si>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</si>
  <si>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</si>
  <si>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</si>
  <si>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</si>
  <si>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</si>
  <si>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</si>
  <si>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</si>
  <si>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</si>
  <si>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</si>
  <si>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</si>
  <si>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</si>
  <si>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</si>
  <si>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</si>
  <si>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</si>
  <si>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</si>
  <si>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</si>
  <si>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</si>
  <si>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</si>
  <si>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</si>
  <si>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</si>
  <si>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</si>
  <si>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</si>
  <si>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</si>
  <si>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</si>
  <si>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</si>
  <si>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</si>
  <si>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</si>
  <si>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</si>
  <si>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</si>
  <si>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</si>
  <si>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</si>
  <si>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</si>
  <si>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</si>
  <si>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</si>
  <si>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</si>
  <si>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</si>
  <si>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</si>
  <si>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</si>
  <si>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</si>
  <si>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</si>
  <si>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</si>
  <si>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</si>
  <si>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</si>
  <si>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</si>
  <si>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</si>
  <si>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</si>
  <si>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</si>
  <si>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</si>
  <si>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</si>
  <si>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</si>
  <si>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</si>
  <si>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</si>
  <si>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</si>
  <si>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</si>
  <si>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</si>
  <si>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</si>
  <si>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</si>
  <si>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</si>
  <si>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</si>
  <si>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</si>
  <si>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</si>
  <si>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</si>
  <si>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</si>
  <si>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</si>
  <si>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</si>
  <si>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</si>
  <si>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</si>
  <si>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</si>
  <si>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</si>
  <si>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</si>
  <si>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</si>
  <si>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</si>
  <si>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</si>
  <si>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</si>
  <si>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</si>
  <si>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</si>
  <si>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</si>
  <si>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</si>
  <si>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24-05-2020</t>
  </si>
  <si>
    <t>Numero casi di QUARANTENE/ISOLAMENTI CONCLUSI  al 24-05-2020</t>
  </si>
  <si>
    <t>Isolamento/Qarantena al 25-05-2020</t>
  </si>
  <si>
    <t>Totale casi di QUARANTENE/ISOLAMENTI  al 25-05-2020</t>
  </si>
  <si>
    <t>Numero casi di QUARANTENE/ISOLAMENTI IN CORSO al 25-05-2020</t>
  </si>
  <si>
    <t>Numero casi di QUARANTENE/ISOLAMENTI CONCLUSI  al 25-05-2020</t>
  </si>
  <si>
    <t>Numero casi di QUARANTENE IN CORSO  al 25-05-2020</t>
  </si>
  <si>
    <t>Numero casi di QUARANTENE CONCLUSE  al 25-05-2020</t>
  </si>
  <si>
    <t>Numero casi di ISOLAMENTI DOMICILIARI FIDUCIARI IN CORSO al 25-05-2020</t>
  </si>
  <si>
    <t>Numero casi di ISOLAMENTI DOMICILIARI FIDUCIARI CONCLUSI  al 25-05-2020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</si>
</sst>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3" sqref="L1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7</v>
      </c>
      <c r="E4" s="6">
        <v>36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-4</v>
      </c>
      <c r="L4" s="6">
        <f>G4+I4</f>
        <v>40</v>
      </c>
      <c r="M4" s="11">
        <f t="shared" ref="M4:M35" si="0">L4-E4</f>
        <v>4</v>
      </c>
      <c r="N4" s="6">
        <f>L4+J4</f>
        <v>43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30</v>
      </c>
      <c r="E7" s="6">
        <v>519</v>
      </c>
      <c r="F7" s="6">
        <v>18</v>
      </c>
      <c r="G7" s="6">
        <v>452</v>
      </c>
      <c r="H7" s="6">
        <v>9</v>
      </c>
      <c r="I7" s="6">
        <v>70</v>
      </c>
      <c r="J7" s="6">
        <f t="shared" si="1"/>
        <v>27</v>
      </c>
      <c r="K7" s="11">
        <f>J7-D7</f>
        <v>-3</v>
      </c>
      <c r="L7" s="6">
        <f>G7+I7</f>
        <v>522</v>
      </c>
      <c r="M7" s="11">
        <f>L7-E7</f>
        <v>3</v>
      </c>
      <c r="N7" s="6">
        <f t="shared" si="4"/>
        <v>549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166</v>
      </c>
      <c r="E11" s="6">
        <v>2070</v>
      </c>
      <c r="F11" s="6">
        <v>87</v>
      </c>
      <c r="G11" s="6">
        <v>1863</v>
      </c>
      <c r="H11" s="6">
        <v>18</v>
      </c>
      <c r="I11" s="6">
        <v>269</v>
      </c>
      <c r="J11" s="6">
        <f t="shared" si="1"/>
        <v>105</v>
      </c>
      <c r="K11" s="11">
        <f t="shared" si="2"/>
        <v>-61</v>
      </c>
      <c r="L11" s="6">
        <f t="shared" si="3"/>
        <v>2132</v>
      </c>
      <c r="M11" s="11">
        <f t="shared" si="0"/>
        <v>62</v>
      </c>
      <c r="N11" s="6">
        <f>L11+J11</f>
        <v>2237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9</v>
      </c>
      <c r="E14" s="6">
        <v>427</v>
      </c>
      <c r="F14" s="6">
        <v>4</v>
      </c>
      <c r="G14" s="6">
        <v>320</v>
      </c>
      <c r="H14" s="6">
        <v>4</v>
      </c>
      <c r="I14" s="6">
        <v>108</v>
      </c>
      <c r="J14" s="6">
        <f t="shared" si="1"/>
        <v>8</v>
      </c>
      <c r="K14" s="11">
        <f t="shared" si="2"/>
        <v>-1</v>
      </c>
      <c r="L14" s="6">
        <f t="shared" si="3"/>
        <v>428</v>
      </c>
      <c r="M14" s="11">
        <f>L14-E14</f>
        <v>1</v>
      </c>
      <c r="N14" s="6">
        <f t="shared" si="4"/>
        <v>436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0</v>
      </c>
      <c r="G15" s="6">
        <v>32</v>
      </c>
      <c r="H15" s="6">
        <v>1</v>
      </c>
      <c r="I15" s="6">
        <v>4</v>
      </c>
      <c r="J15" s="6">
        <f t="shared" si="1"/>
        <v>1</v>
      </c>
      <c r="K15" s="11">
        <f t="shared" si="2"/>
        <v>-1</v>
      </c>
      <c r="L15" s="6">
        <f t="shared" si="3"/>
        <v>36</v>
      </c>
      <c r="M15" s="11">
        <f t="shared" si="0"/>
        <v>1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16</v>
      </c>
      <c r="E16" s="6">
        <v>365</v>
      </c>
      <c r="F16" s="6">
        <v>8</v>
      </c>
      <c r="G16" s="6">
        <v>303</v>
      </c>
      <c r="H16" s="6">
        <v>5</v>
      </c>
      <c r="I16" s="6">
        <v>65</v>
      </c>
      <c r="J16" s="6">
        <f t="shared" si="1"/>
        <v>13</v>
      </c>
      <c r="K16" s="11">
        <f t="shared" si="2"/>
        <v>-3</v>
      </c>
      <c r="L16" s="6">
        <f t="shared" si="3"/>
        <v>368</v>
      </c>
      <c r="M16" s="11">
        <f t="shared" si="0"/>
        <v>3</v>
      </c>
      <c r="N16" s="6">
        <f>L16+J16</f>
        <v>381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7</v>
      </c>
      <c r="E18" s="6">
        <v>99</v>
      </c>
      <c r="F18" s="6">
        <v>6</v>
      </c>
      <c r="G18" s="6">
        <v>65</v>
      </c>
      <c r="H18" s="6">
        <v>2</v>
      </c>
      <c r="I18" s="6">
        <v>34</v>
      </c>
      <c r="J18" s="6">
        <f t="shared" si="1"/>
        <v>8</v>
      </c>
      <c r="K18" s="11">
        <f t="shared" si="2"/>
        <v>1</v>
      </c>
      <c r="L18" s="6">
        <f t="shared" si="3"/>
        <v>99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8</v>
      </c>
      <c r="E20" s="6">
        <v>77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-1</v>
      </c>
      <c r="L20" s="6">
        <f t="shared" si="3"/>
        <v>78</v>
      </c>
      <c r="M20" s="11">
        <f t="shared" si="0"/>
        <v>1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12</v>
      </c>
      <c r="F21" s="6">
        <v>5</v>
      </c>
      <c r="G21" s="6">
        <v>5</v>
      </c>
      <c r="H21" s="6">
        <v>0</v>
      </c>
      <c r="I21" s="6">
        <v>7</v>
      </c>
      <c r="J21" s="6">
        <f t="shared" si="1"/>
        <v>5</v>
      </c>
      <c r="K21" s="11">
        <f t="shared" si="2"/>
        <v>5</v>
      </c>
      <c r="L21" s="6">
        <f t="shared" si="3"/>
        <v>12</v>
      </c>
      <c r="M21" s="11">
        <f t="shared" si="0"/>
        <v>0</v>
      </c>
      <c r="N21" s="6">
        <f t="shared" si="4"/>
        <v>17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258</v>
      </c>
      <c r="H22" s="6">
        <v>1</v>
      </c>
      <c r="I22" s="6">
        <v>28</v>
      </c>
      <c r="J22" s="6">
        <f t="shared" si="1"/>
        <v>11</v>
      </c>
      <c r="K22" s="16">
        <f t="shared" si="2"/>
        <v>0</v>
      </c>
      <c r="L22" s="15">
        <f t="shared" si="3"/>
        <v>286</v>
      </c>
      <c r="M22" s="16">
        <f t="shared" si="0"/>
        <v>0</v>
      </c>
      <c r="N22" s="15">
        <f>L22+J22</f>
        <v>297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-1</v>
      </c>
      <c r="L24" s="15">
        <f t="shared" si="3"/>
        <v>43</v>
      </c>
      <c r="M24" s="16">
        <f t="shared" si="0"/>
        <v>1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7</v>
      </c>
      <c r="E25" s="6">
        <v>69</v>
      </c>
      <c r="F25" s="6">
        <v>6</v>
      </c>
      <c r="G25" s="6">
        <v>49</v>
      </c>
      <c r="H25" s="6">
        <v>1</v>
      </c>
      <c r="I25" s="6">
        <v>20</v>
      </c>
      <c r="J25" s="6">
        <f t="shared" si="1"/>
        <v>7</v>
      </c>
      <c r="K25" s="11">
        <f>J25-D25</f>
        <v>0</v>
      </c>
      <c r="L25" s="6">
        <f t="shared" si="3"/>
        <v>69</v>
      </c>
      <c r="M25" s="11">
        <f t="shared" si="0"/>
        <v>0</v>
      </c>
      <c r="N25" s="6">
        <f t="shared" si="4"/>
        <v>76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9</v>
      </c>
      <c r="E32" s="6">
        <v>94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-1</v>
      </c>
      <c r="L32" s="6">
        <f t="shared" si="3"/>
        <v>95</v>
      </c>
      <c r="M32" s="11">
        <f t="shared" si="0"/>
        <v>1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1</v>
      </c>
      <c r="I36" s="6">
        <v>10</v>
      </c>
      <c r="J36" s="6">
        <f t="shared" si="1"/>
        <v>5</v>
      </c>
      <c r="K36" s="11">
        <f t="shared" ref="K36:K67" si="5">J36-D36</f>
        <v>0</v>
      </c>
      <c r="L36" s="6">
        <f t="shared" si="3"/>
        <v>83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1</v>
      </c>
      <c r="I38" s="6">
        <v>7</v>
      </c>
      <c r="J38" s="6">
        <f t="shared" si="1"/>
        <v>1</v>
      </c>
      <c r="K38" s="16">
        <f t="shared" si="5"/>
        <v>0</v>
      </c>
      <c r="L38" s="15">
        <f t="shared" si="3"/>
        <v>19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0</v>
      </c>
      <c r="L41" s="6">
        <f t="shared" si="3"/>
        <v>52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27</v>
      </c>
      <c r="E43" s="6">
        <v>378</v>
      </c>
      <c r="F43" s="6">
        <v>24</v>
      </c>
      <c r="G43" s="6">
        <v>331</v>
      </c>
      <c r="H43" s="6">
        <v>5</v>
      </c>
      <c r="I43" s="6">
        <v>51</v>
      </c>
      <c r="J43" s="6">
        <f t="shared" si="1"/>
        <v>29</v>
      </c>
      <c r="K43" s="11">
        <f t="shared" si="5"/>
        <v>2</v>
      </c>
      <c r="L43" s="6">
        <f t="shared" si="3"/>
        <v>382</v>
      </c>
      <c r="M43" s="11">
        <f t="shared" si="6"/>
        <v>4</v>
      </c>
      <c r="N43" s="6">
        <f t="shared" si="4"/>
        <v>411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10</v>
      </c>
      <c r="E44" s="6">
        <v>163</v>
      </c>
      <c r="F44" s="6">
        <v>6</v>
      </c>
      <c r="G44" s="6">
        <v>105</v>
      </c>
      <c r="H44" s="6">
        <v>4</v>
      </c>
      <c r="I44" s="6">
        <v>58</v>
      </c>
      <c r="J44" s="6">
        <f t="shared" si="1"/>
        <v>10</v>
      </c>
      <c r="K44" s="11">
        <f t="shared" si="5"/>
        <v>0</v>
      </c>
      <c r="L44" s="6">
        <f t="shared" si="3"/>
        <v>163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8</v>
      </c>
      <c r="E45" s="6">
        <v>20</v>
      </c>
      <c r="F45" s="6">
        <v>7</v>
      </c>
      <c r="G45" s="6">
        <v>11</v>
      </c>
      <c r="H45" s="6">
        <v>1</v>
      </c>
      <c r="I45" s="6">
        <v>9</v>
      </c>
      <c r="J45" s="6">
        <f t="shared" si="1"/>
        <v>8</v>
      </c>
      <c r="K45" s="11">
        <f t="shared" si="5"/>
        <v>0</v>
      </c>
      <c r="L45" s="6">
        <f t="shared" si="3"/>
        <v>20</v>
      </c>
      <c r="M45" s="11">
        <f t="shared" si="6"/>
        <v>0</v>
      </c>
      <c r="N45" s="6">
        <f t="shared" si="4"/>
        <v>28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2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15</v>
      </c>
      <c r="E54" s="15">
        <v>503</v>
      </c>
      <c r="F54" s="6">
        <v>5</v>
      </c>
      <c r="G54" s="6">
        <v>307</v>
      </c>
      <c r="H54" s="6">
        <v>9</v>
      </c>
      <c r="I54" s="6">
        <v>197</v>
      </c>
      <c r="J54" s="6">
        <f t="shared" si="1"/>
        <v>14</v>
      </c>
      <c r="K54" s="16">
        <f t="shared" si="5"/>
        <v>-1</v>
      </c>
      <c r="L54" s="15">
        <f t="shared" si="3"/>
        <v>504</v>
      </c>
      <c r="M54" s="16">
        <f t="shared" si="6"/>
        <v>1</v>
      </c>
      <c r="N54" s="15">
        <f t="shared" si="4"/>
        <v>518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33</v>
      </c>
      <c r="F58" s="6">
        <v>1</v>
      </c>
      <c r="G58" s="6">
        <v>18</v>
      </c>
      <c r="H58" s="6">
        <v>1</v>
      </c>
      <c r="I58" s="6">
        <v>15</v>
      </c>
      <c r="J58" s="6">
        <f t="shared" si="1"/>
        <v>2</v>
      </c>
      <c r="K58" s="11">
        <f t="shared" si="5"/>
        <v>0</v>
      </c>
      <c r="L58" s="6">
        <f t="shared" si="3"/>
        <v>33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</v>
      </c>
      <c r="E63" s="6">
        <v>100</v>
      </c>
      <c r="F63" s="6">
        <v>2</v>
      </c>
      <c r="G63" s="6">
        <v>85</v>
      </c>
      <c r="H63" s="6">
        <v>0</v>
      </c>
      <c r="I63" s="6">
        <v>15</v>
      </c>
      <c r="J63" s="6">
        <f t="shared" si="1"/>
        <v>2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11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-1</v>
      </c>
      <c r="L71" s="6">
        <f t="shared" si="10"/>
        <v>12</v>
      </c>
      <c r="M71" s="11">
        <f t="shared" si="8"/>
        <v>1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11</v>
      </c>
      <c r="E73" s="6">
        <v>95</v>
      </c>
      <c r="F73" s="6">
        <v>6</v>
      </c>
      <c r="G73" s="6">
        <v>95</v>
      </c>
      <c r="H73" s="6">
        <v>1</v>
      </c>
      <c r="I73" s="6">
        <v>4</v>
      </c>
      <c r="J73" s="6">
        <f t="shared" si="9"/>
        <v>7</v>
      </c>
      <c r="K73" s="11">
        <f t="shared" si="7"/>
        <v>-4</v>
      </c>
      <c r="L73" s="6">
        <f t="shared" si="10"/>
        <v>99</v>
      </c>
      <c r="M73" s="11">
        <f t="shared" si="8"/>
        <v>4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20</v>
      </c>
      <c r="E75" s="6">
        <v>116</v>
      </c>
      <c r="F75" s="6">
        <v>17</v>
      </c>
      <c r="G75" s="6">
        <v>63</v>
      </c>
      <c r="H75" s="6">
        <v>1</v>
      </c>
      <c r="I75" s="6">
        <v>55</v>
      </c>
      <c r="J75" s="6">
        <f t="shared" si="9"/>
        <v>18</v>
      </c>
      <c r="K75" s="11">
        <f t="shared" si="7"/>
        <v>-2</v>
      </c>
      <c r="L75" s="6">
        <f t="shared" si="10"/>
        <v>118</v>
      </c>
      <c r="M75" s="11">
        <f t="shared" si="8"/>
        <v>2</v>
      </c>
      <c r="N75" s="6">
        <f t="shared" si="11"/>
        <v>136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54</v>
      </c>
      <c r="F79" s="6">
        <v>1</v>
      </c>
      <c r="G79" s="6">
        <v>42</v>
      </c>
      <c r="H79" s="6">
        <v>2</v>
      </c>
      <c r="I79" s="6">
        <v>12</v>
      </c>
      <c r="J79" s="6">
        <f t="shared" si="9"/>
        <v>3</v>
      </c>
      <c r="K79" s="11">
        <f t="shared" si="7"/>
        <v>0</v>
      </c>
      <c r="L79" s="6">
        <f t="shared" si="10"/>
        <v>54</v>
      </c>
      <c r="M79" s="11">
        <f t="shared" si="8"/>
        <v>0</v>
      </c>
      <c r="N79" s="6">
        <f t="shared" si="11"/>
        <v>57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76</v>
      </c>
      <c r="F80" s="6">
        <v>0</v>
      </c>
      <c r="G80" s="6">
        <v>65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55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-1</v>
      </c>
      <c r="L83" s="6">
        <f t="shared" si="10"/>
        <v>56</v>
      </c>
      <c r="M83" s="11">
        <f t="shared" si="8"/>
        <v>1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49</v>
      </c>
      <c r="F88" s="6">
        <v>1</v>
      </c>
      <c r="G88" s="6">
        <v>31</v>
      </c>
      <c r="H88" s="6">
        <v>0</v>
      </c>
      <c r="I88" s="6">
        <v>19</v>
      </c>
      <c r="J88" s="6">
        <f t="shared" si="9"/>
        <v>1</v>
      </c>
      <c r="K88" s="11">
        <f t="shared" si="7"/>
        <v>-1</v>
      </c>
      <c r="L88" s="6">
        <f t="shared" si="10"/>
        <v>50</v>
      </c>
      <c r="M88" s="11">
        <f t="shared" si="8"/>
        <v>1</v>
      </c>
      <c r="N88" s="6">
        <f t="shared" si="11"/>
        <v>51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8</v>
      </c>
      <c r="G91" s="6">
        <v>175</v>
      </c>
      <c r="H91" s="6">
        <v>0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188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8</v>
      </c>
      <c r="E98" s="6">
        <v>117</v>
      </c>
      <c r="F98" s="6">
        <v>6</v>
      </c>
      <c r="G98" s="6">
        <v>92</v>
      </c>
      <c r="H98" s="6">
        <v>2</v>
      </c>
      <c r="I98" s="6">
        <v>25</v>
      </c>
      <c r="J98" s="6">
        <f t="shared" si="9"/>
        <v>8</v>
      </c>
      <c r="K98" s="11">
        <f t="shared" si="7"/>
        <v>0</v>
      </c>
      <c r="L98" s="6">
        <f t="shared" si="10"/>
        <v>117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6</v>
      </c>
      <c r="E100" s="6">
        <v>51</v>
      </c>
      <c r="F100" s="6">
        <v>3</v>
      </c>
      <c r="G100" s="6">
        <v>41</v>
      </c>
      <c r="H100" s="6">
        <v>3</v>
      </c>
      <c r="I100" s="6">
        <v>10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51</v>
      </c>
      <c r="M100" s="11">
        <f t="shared" ref="M100:M120" si="13">L100-E100</f>
        <v>0</v>
      </c>
      <c r="N100" s="6">
        <f t="shared" si="11"/>
        <v>57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-1</v>
      </c>
      <c r="L103" s="15">
        <f t="shared" si="10"/>
        <v>27</v>
      </c>
      <c r="M103" s="16">
        <f t="shared" si="13"/>
        <v>1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7</v>
      </c>
      <c r="E108" s="6">
        <v>74</v>
      </c>
      <c r="F108" s="6">
        <v>6</v>
      </c>
      <c r="G108" s="6">
        <v>70</v>
      </c>
      <c r="H108" s="6">
        <v>1</v>
      </c>
      <c r="I108" s="6">
        <v>4</v>
      </c>
      <c r="J108" s="6">
        <f t="shared" si="9"/>
        <v>7</v>
      </c>
      <c r="K108" s="11">
        <f t="shared" si="12"/>
        <v>0</v>
      </c>
      <c r="L108" s="6">
        <f t="shared" si="10"/>
        <v>74</v>
      </c>
      <c r="M108" s="11">
        <f t="shared" si="13"/>
        <v>0</v>
      </c>
      <c r="N108" s="6">
        <f t="shared" si="11"/>
        <v>81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7</v>
      </c>
      <c r="E109" s="6">
        <v>62</v>
      </c>
      <c r="F109" s="6">
        <v>1</v>
      </c>
      <c r="G109" s="6">
        <v>51</v>
      </c>
      <c r="H109" s="6">
        <v>0</v>
      </c>
      <c r="I109" s="6">
        <v>17</v>
      </c>
      <c r="J109" s="6">
        <f t="shared" si="9"/>
        <v>1</v>
      </c>
      <c r="K109" s="11">
        <f t="shared" si="12"/>
        <v>-6</v>
      </c>
      <c r="L109" s="6">
        <f t="shared" si="10"/>
        <v>68</v>
      </c>
      <c r="M109" s="11">
        <f t="shared" si="13"/>
        <v>6</v>
      </c>
      <c r="N109" s="6">
        <f t="shared" si="11"/>
        <v>69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</v>
      </c>
      <c r="E111" s="6">
        <v>51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-1</v>
      </c>
      <c r="L111" s="6">
        <f t="shared" si="10"/>
        <v>52</v>
      </c>
      <c r="M111" s="11">
        <f t="shared" si="13"/>
        <v>1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5</v>
      </c>
      <c r="E115" s="6">
        <v>26</v>
      </c>
      <c r="F115" s="6">
        <v>5</v>
      </c>
      <c r="G115" s="6">
        <v>19</v>
      </c>
      <c r="H115" s="6">
        <v>0</v>
      </c>
      <c r="I115" s="6">
        <v>7</v>
      </c>
      <c r="J115" s="6">
        <f t="shared" si="9"/>
        <v>5</v>
      </c>
      <c r="K115" s="11">
        <f t="shared" si="12"/>
        <v>0</v>
      </c>
      <c r="L115" s="6">
        <f t="shared" si="10"/>
        <v>26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94</v>
      </c>
      <c r="F116" s="6">
        <v>3</v>
      </c>
      <c r="G116" s="6">
        <v>79</v>
      </c>
      <c r="H116" s="6">
        <v>0</v>
      </c>
      <c r="I116" s="6">
        <v>15</v>
      </c>
      <c r="J116" s="6">
        <f t="shared" si="9"/>
        <v>3</v>
      </c>
      <c r="K116" s="11">
        <f t="shared" si="12"/>
        <v>1</v>
      </c>
      <c r="L116" s="6">
        <f t="shared" si="10"/>
        <v>94</v>
      </c>
      <c r="M116" s="11">
        <f t="shared" si="13"/>
        <v>0</v>
      </c>
      <c r="N116" s="6">
        <f t="shared" si="11"/>
        <v>97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202</v>
      </c>
      <c r="E120" s="6">
        <v>769</v>
      </c>
      <c r="F120" s="6">
        <v>35</v>
      </c>
      <c r="G120" s="6">
        <v>441</v>
      </c>
      <c r="H120" s="6">
        <v>139</v>
      </c>
      <c r="I120" s="6">
        <v>357</v>
      </c>
      <c r="J120" s="6">
        <f>+H120+F120</f>
        <v>174</v>
      </c>
      <c r="K120" s="11">
        <f t="shared" si="12"/>
        <v>-28</v>
      </c>
      <c r="L120" s="6">
        <f t="shared" si="10"/>
        <v>798</v>
      </c>
      <c r="M120" s="11">
        <f t="shared" si="13"/>
        <v>29</v>
      </c>
      <c r="N120" s="6">
        <f t="shared" si="11"/>
        <v>972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702</v>
      </c>
      <c r="E121" s="10">
        <f>SUM(E4:E120)</f>
        <v>10118</v>
      </c>
      <c r="F121" s="10">
        <f>SUM(F4:F119)+F120</f>
        <v>333</v>
      </c>
      <c r="G121" s="10">
        <f>SUM(G4:G119)+G120</f>
        <v>8104</v>
      </c>
      <c r="H121" s="10">
        <f>SUM(H4:H119)+H120</f>
        <v>258</v>
      </c>
      <c r="I121" s="10">
        <f>SUM(I4:I119)+I120</f>
        <v>2142</v>
      </c>
      <c r="J121" s="10">
        <f>SUM(J4:J119)+J120</f>
        <v>591</v>
      </c>
      <c r="K121" s="13">
        <f t="shared" ref="K121:M121" si="14">SUM(K4:K119)+K120</f>
        <v>-111</v>
      </c>
      <c r="L121" s="10">
        <f t="shared" si="14"/>
        <v>10246</v>
      </c>
      <c r="M121" s="13">
        <f t="shared" si="14"/>
        <v>128</v>
      </c>
      <c r="N121" s="10">
        <f>SUM(N4:N119)+N120</f>
        <v>10837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2020-05-25T12:48:44Z</dcterms:modified>
</cp:coreProperties>
</file>