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7E618604-DC21-4DB0-8BF4-E93A439202AA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<sst xmlns="http://schemas.openxmlformats.org/spreadsheetml/2006/main" count="250" uniqueCount="246">
  <si>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</si>
  <si>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</si>
  <si>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</si>
  <si>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</si>
  <si>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</si>
  <si>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</si>
  <si>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</si>
  <si>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</si>
  <si>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</si>
  <si>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</si>
  <si>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</si>
  <si>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</si>
  <si>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</si>
  <si>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</si>
  <si>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</si>
  <si>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</si>
  <si>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</si>
  <si>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</si>
  <si>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</si>
  <si>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</si>
  <si>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</si>
  <si>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</si>
  <si>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</si>
  <si>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</si>
  <si>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</si>
  <si>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</si>
  <si>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</si>
  <si>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</si>
  <si>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</si>
  <si>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</si>
  <si>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</si>
  <si>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</si>
  <si>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</si>
  <si>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</si>
  <si>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</si>
  <si>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</si>
  <si>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</si>
  <si>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</si>
  <si>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</si>
  <si>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</si>
  <si>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</si>
  <si>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</si>
  <si>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</si>
  <si>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</si>
  <si>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</si>
  <si>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</si>
  <si>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</si>
  <si>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</si>
  <si>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</si>
  <si>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</si>
  <si>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</si>
  <si>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</si>
  <si>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</si>
  <si>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</si>
  <si>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</si>
  <si>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</si>
  <si>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</si>
  <si>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</si>
  <si>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</si>
  <si>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</si>
  <si>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</si>
  <si>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</si>
  <si>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</si>
  <si>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</si>
  <si>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</si>
  <si>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</si>
  <si>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</si>
  <si>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</si>
  <si>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</si>
  <si>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</si>
  <si>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</si>
  <si>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</si>
  <si>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</si>
  <si>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</si>
  <si>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</si>
  <si>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</si>
  <si>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</si>
  <si>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</si>
  <si>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</si>
  <si>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</si>
  <si>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</si>
  <si>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</si>
  <si>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</si>
  <si>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</si>
  <si>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</si>
  <si>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</si>
  <si>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</si>
  <si>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</si>
  <si>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</si>
  <si>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</si>
  <si>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</si>
  <si>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</si>
  <si>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</si>
  <si>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</si>
  <si>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</si>
  <si>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</si>
  <si>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</si>
  <si>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</si>
  <si>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</si>
  <si>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</si>
  <si>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</si>
  <si>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</si>
  <si>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</si>
  <si>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</si>
  <si>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</si>
  <si>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</si>
  <si>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</si>
  <si>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</si>
  <si>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</si>
  <si>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</si>
  <si>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</si>
  <si>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</si>
  <si>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</si>
  <si>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</si>
  <si>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</si>
  <si>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</si>
  <si>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</si>
  <si>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</si>
  <si>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</si>
  <si>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</si>
  <si>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</si>
  <si>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</si>
  <si>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</si>
  <si>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</si>
  <si>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</si>
  <si>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</si>
  <si>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</si>
  <si>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</si>
  <si>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</si>
  <si>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</si>
  <si>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</si>
  <si>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</si>
  <si>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</si>
  <si>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</si>
  <si>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</si>
  <si>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</si>
  <si>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</si>
  <si>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</si>
  <si>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</si>
  <si>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</si>
  <si>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</si>
  <si>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</si>
  <si>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</si>
  <si>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</si>
  <si>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</si>
  <si>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</si>
  <si>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</si>
  <si>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</si>
  <si>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</si>
  <si>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</si>
  <si>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</si>
  <si>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</si>
  <si>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</si>
  <si>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</si>
  <si>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</si>
  <si>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</si>
  <si>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</si>
  <si>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</si>
  <si>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</si>
  <si>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</si>
  <si>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</si>
  <si>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</si>
  <si>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</si>
  <si>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</si>
  <si>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</si>
  <si>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</si>
  <si>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</si>
  <si>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</si>
  <si>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</si>
  <si>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</si>
  <si>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</si>
  <si>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</si>
  <si>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</si>
  <si>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</si>
  <si>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</si>
  <si>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</si>
  <si>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</si>
  <si>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</si>
  <si>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</si>
  <si>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</si>
  <si>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</si>
  <si>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</si>
  <si>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</si>
  <si>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</si>
  <si>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</si>
  <si>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</si>
  <si>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</si>
  <si>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</si>
  <si>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</si>
  <si>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</si>
  <si>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</si>
  <si>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</si>
  <si>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</si>
  <si>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</si>
  <si>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</si>
  <si>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</si>
  <si>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</si>
  <si>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</si>
  <si>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</si>
  <si>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</si>
  <si>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</si>
  <si>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</si>
  <si>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</si>
  <si>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</si>
  <si>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</si>
  <si>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</si>
  <si>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</si>
  <si>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</si>
  <si>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</si>
  <si>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</si>
  <si>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</si>
  <si>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</si>
  <si>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</si>
  <si>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</si>
  <si>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</si>
  <si>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</si>
  <si>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</si>
  <si>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</si>
  <si>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</si>
  <si>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</si>
  <si>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</si>
  <si>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</si>
  <si>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</si>
  <si>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</si>
  <si>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</si>
  <si>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</si>
  <si>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</si>
  <si>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</si>
  <si>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</si>
  <si>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</si>
  <si>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</si>
  <si>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</si>
  <si>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</si>
  <si>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</si>
  <si>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</si>
  <si>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</si>
  <si>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27-05-2020</t>
  </si>
  <si>
    <t>Numero casi di QUARANTENE/ISOLAMENTI CONCLUSI  al 27-05-2020</t>
  </si>
  <si>
    <t>Isolamento/Qarantena al 28-05-2020</t>
  </si>
  <si>
    <t>Totale casi di QUARANTENE/ISOLAMENTI  al 28-05-2020</t>
  </si>
  <si>
    <t>Numero casi di QUARANTENE IN CORSO  al 28-05-2020</t>
  </si>
  <si>
    <t>Numero casi di QUARANTENE CONCLUSE  al 28-05-2020</t>
  </si>
  <si>
    <t>Numero casi di ISOLAMENTI DOMICILIARI FIDUCIARI IN CORSO al 28-05-2020</t>
  </si>
  <si>
    <t>Numero casi di ISOLAMENTI DOMICILIARI FIDUCIARI CONCLUSI  al 28-05-2020</t>
  </si>
  <si>
    <t>Numero casi di QUARANTENE/ISOLAMENTI IN CORSO al 28-05-2020</t>
  </si>
  <si>
    <t>Numero casi di QUARANTENE/ISOLAMENTI CONCLUSI  al 28-05-2020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</si>
</sst>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P13" sqref="P13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3</v>
      </c>
      <c r="E4" s="6">
        <v>40</v>
      </c>
      <c r="F4" s="6">
        <v>1</v>
      </c>
      <c r="G4" s="6">
        <v>37</v>
      </c>
      <c r="H4" s="6">
        <v>2</v>
      </c>
      <c r="I4" s="6">
        <v>3</v>
      </c>
      <c r="J4" s="6">
        <f>+H4+F4</f>
        <v>3</v>
      </c>
      <c r="K4" s="11">
        <f>J4-D4</f>
        <v>0</v>
      </c>
      <c r="L4" s="6">
        <f>G4+I4</f>
        <v>40</v>
      </c>
      <c r="M4" s="11">
        <f t="shared" ref="M4:M35" si="0">L4-E4</f>
        <v>0</v>
      </c>
      <c r="N4" s="6">
        <f>L4+J4</f>
        <v>43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</v>
      </c>
      <c r="E5" s="6">
        <v>18</v>
      </c>
      <c r="F5" s="6">
        <v>0</v>
      </c>
      <c r="G5" s="6">
        <v>15</v>
      </c>
      <c r="H5" s="6">
        <v>1</v>
      </c>
      <c r="I5" s="6">
        <v>3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18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14</v>
      </c>
      <c r="F6" s="6">
        <v>1</v>
      </c>
      <c r="G6" s="6">
        <v>14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14</v>
      </c>
      <c r="M6" s="11">
        <f t="shared" si="0"/>
        <v>0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24</v>
      </c>
      <c r="E7" s="6">
        <v>525</v>
      </c>
      <c r="F7" s="6">
        <v>18</v>
      </c>
      <c r="G7" s="6">
        <v>453</v>
      </c>
      <c r="H7" s="6">
        <v>7</v>
      </c>
      <c r="I7" s="6">
        <v>72</v>
      </c>
      <c r="J7" s="6">
        <f t="shared" si="1"/>
        <v>25</v>
      </c>
      <c r="K7" s="11">
        <f>J7-D7</f>
        <v>1</v>
      </c>
      <c r="L7" s="6">
        <f>G7+I7</f>
        <v>525</v>
      </c>
      <c r="M7" s="11">
        <f>L7-E7</f>
        <v>0</v>
      </c>
      <c r="N7" s="6">
        <f t="shared" si="4"/>
        <v>550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20</v>
      </c>
      <c r="F10" s="6">
        <v>0</v>
      </c>
      <c r="G10" s="6">
        <v>17</v>
      </c>
      <c r="H10" s="6">
        <v>1</v>
      </c>
      <c r="I10" s="6">
        <v>3</v>
      </c>
      <c r="J10" s="6">
        <f t="shared" si="1"/>
        <v>1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101</v>
      </c>
      <c r="E11" s="6">
        <v>2142</v>
      </c>
      <c r="F11" s="6">
        <v>70</v>
      </c>
      <c r="G11" s="6">
        <v>1881</v>
      </c>
      <c r="H11" s="6">
        <v>23</v>
      </c>
      <c r="I11" s="6">
        <v>270</v>
      </c>
      <c r="J11" s="6">
        <f t="shared" si="1"/>
        <v>93</v>
      </c>
      <c r="K11" s="11">
        <f t="shared" si="2"/>
        <v>-8</v>
      </c>
      <c r="L11" s="6">
        <f t="shared" si="3"/>
        <v>2151</v>
      </c>
      <c r="M11" s="11">
        <f t="shared" si="0"/>
        <v>9</v>
      </c>
      <c r="N11" s="6">
        <f>L11+J11</f>
        <v>2244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</v>
      </c>
      <c r="E12" s="6">
        <v>38</v>
      </c>
      <c r="F12" s="6">
        <v>2</v>
      </c>
      <c r="G12" s="6">
        <v>36</v>
      </c>
      <c r="H12" s="6">
        <v>0</v>
      </c>
      <c r="I12" s="6">
        <v>2</v>
      </c>
      <c r="J12" s="6">
        <f t="shared" si="1"/>
        <v>2</v>
      </c>
      <c r="K12" s="11">
        <f t="shared" si="2"/>
        <v>0</v>
      </c>
      <c r="L12" s="6">
        <f t="shared" si="3"/>
        <v>38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1</v>
      </c>
      <c r="E13" s="6">
        <v>53</v>
      </c>
      <c r="F13" s="6">
        <v>0</v>
      </c>
      <c r="G13" s="6">
        <v>44</v>
      </c>
      <c r="H13" s="6">
        <v>1</v>
      </c>
      <c r="I13" s="6">
        <v>9</v>
      </c>
      <c r="J13" s="6">
        <f t="shared" si="1"/>
        <v>1</v>
      </c>
      <c r="K13" s="11">
        <f t="shared" si="2"/>
        <v>0</v>
      </c>
      <c r="L13" s="6">
        <f t="shared" si="3"/>
        <v>53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9</v>
      </c>
      <c r="E14" s="6">
        <v>427</v>
      </c>
      <c r="F14" s="6">
        <v>9</v>
      </c>
      <c r="G14" s="6">
        <v>319</v>
      </c>
      <c r="H14" s="6">
        <v>4</v>
      </c>
      <c r="I14" s="6">
        <v>111</v>
      </c>
      <c r="J14" s="6">
        <f t="shared" si="1"/>
        <v>13</v>
      </c>
      <c r="K14" s="11">
        <f t="shared" si="2"/>
        <v>4</v>
      </c>
      <c r="L14" s="6">
        <f t="shared" si="3"/>
        <v>430</v>
      </c>
      <c r="M14" s="11">
        <f>L14-E14</f>
        <v>3</v>
      </c>
      <c r="N14" s="6">
        <f t="shared" si="4"/>
        <v>443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37</v>
      </c>
      <c r="F15" s="6">
        <v>0</v>
      </c>
      <c r="G15" s="6">
        <v>32</v>
      </c>
      <c r="H15" s="6">
        <v>1</v>
      </c>
      <c r="I15" s="6">
        <v>5</v>
      </c>
      <c r="J15" s="6">
        <f t="shared" si="1"/>
        <v>1</v>
      </c>
      <c r="K15" s="11">
        <f t="shared" si="2"/>
        <v>0</v>
      </c>
      <c r="L15" s="6">
        <f t="shared" si="3"/>
        <v>37</v>
      </c>
      <c r="M15" s="11">
        <f t="shared" si="0"/>
        <v>0</v>
      </c>
      <c r="N15" s="6">
        <f t="shared" si="4"/>
        <v>38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12</v>
      </c>
      <c r="E16" s="6">
        <v>369</v>
      </c>
      <c r="F16" s="6">
        <v>8</v>
      </c>
      <c r="G16" s="6">
        <v>303</v>
      </c>
      <c r="H16" s="6">
        <v>4</v>
      </c>
      <c r="I16" s="6">
        <v>66</v>
      </c>
      <c r="J16" s="6">
        <f t="shared" si="1"/>
        <v>12</v>
      </c>
      <c r="K16" s="11">
        <f t="shared" si="2"/>
        <v>0</v>
      </c>
      <c r="L16" s="6">
        <f t="shared" si="3"/>
        <v>369</v>
      </c>
      <c r="M16" s="11">
        <f t="shared" si="0"/>
        <v>0</v>
      </c>
      <c r="N16" s="6">
        <f>L16+J16</f>
        <v>381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8</v>
      </c>
      <c r="E18" s="6">
        <v>99</v>
      </c>
      <c r="F18" s="6">
        <v>6</v>
      </c>
      <c r="G18" s="6">
        <v>65</v>
      </c>
      <c r="H18" s="6">
        <v>1</v>
      </c>
      <c r="I18" s="6">
        <v>35</v>
      </c>
      <c r="J18" s="6">
        <f t="shared" si="1"/>
        <v>7</v>
      </c>
      <c r="K18" s="11">
        <f t="shared" si="2"/>
        <v>-1</v>
      </c>
      <c r="L18" s="6">
        <f t="shared" si="3"/>
        <v>100</v>
      </c>
      <c r="M18" s="11">
        <f t="shared" si="0"/>
        <v>1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69</v>
      </c>
      <c r="F19" s="6">
        <v>0</v>
      </c>
      <c r="G19" s="6">
        <v>47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69</v>
      </c>
      <c r="M19" s="11">
        <f t="shared" si="0"/>
        <v>0</v>
      </c>
      <c r="N19" s="6">
        <f t="shared" si="4"/>
        <v>69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7</v>
      </c>
      <c r="E20" s="6">
        <v>78</v>
      </c>
      <c r="F20" s="6">
        <v>2</v>
      </c>
      <c r="G20" s="6">
        <v>60</v>
      </c>
      <c r="H20" s="6">
        <v>5</v>
      </c>
      <c r="I20" s="6">
        <v>18</v>
      </c>
      <c r="J20" s="6">
        <f t="shared" si="1"/>
        <v>7</v>
      </c>
      <c r="K20" s="11">
        <f>J20-D20</f>
        <v>0</v>
      </c>
      <c r="L20" s="6">
        <f t="shared" si="3"/>
        <v>78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6</v>
      </c>
      <c r="E21" s="6">
        <v>12</v>
      </c>
      <c r="F21" s="6">
        <v>6</v>
      </c>
      <c r="G21" s="6">
        <v>5</v>
      </c>
      <c r="H21" s="6">
        <v>0</v>
      </c>
      <c r="I21" s="6">
        <v>7</v>
      </c>
      <c r="J21" s="6">
        <f t="shared" si="1"/>
        <v>6</v>
      </c>
      <c r="K21" s="11">
        <f t="shared" si="2"/>
        <v>0</v>
      </c>
      <c r="L21" s="6">
        <f t="shared" si="3"/>
        <v>12</v>
      </c>
      <c r="M21" s="11">
        <f t="shared" si="0"/>
        <v>0</v>
      </c>
      <c r="N21" s="6">
        <f t="shared" si="4"/>
        <v>18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11</v>
      </c>
      <c r="E22" s="15">
        <v>286</v>
      </c>
      <c r="F22" s="6">
        <v>10</v>
      </c>
      <c r="G22" s="6">
        <v>259</v>
      </c>
      <c r="H22" s="6">
        <v>0</v>
      </c>
      <c r="I22" s="6">
        <v>29</v>
      </c>
      <c r="J22" s="6">
        <f t="shared" si="1"/>
        <v>10</v>
      </c>
      <c r="K22" s="16">
        <f t="shared" si="2"/>
        <v>-1</v>
      </c>
      <c r="L22" s="15">
        <f t="shared" si="3"/>
        <v>288</v>
      </c>
      <c r="M22" s="16">
        <f t="shared" si="0"/>
        <v>2</v>
      </c>
      <c r="N22" s="15">
        <f>L22+J22</f>
        <v>298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2</v>
      </c>
      <c r="E23" s="6">
        <v>11</v>
      </c>
      <c r="F23" s="6">
        <v>2</v>
      </c>
      <c r="G23" s="6">
        <v>3</v>
      </c>
      <c r="H23" s="6">
        <v>0</v>
      </c>
      <c r="I23" s="6">
        <v>8</v>
      </c>
      <c r="J23" s="6">
        <f t="shared" si="1"/>
        <v>2</v>
      </c>
      <c r="K23" s="11">
        <f t="shared" si="2"/>
        <v>0</v>
      </c>
      <c r="L23" s="6">
        <f t="shared" si="3"/>
        <v>11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1</v>
      </c>
      <c r="E24" s="15">
        <v>43</v>
      </c>
      <c r="F24" s="6">
        <v>0</v>
      </c>
      <c r="G24" s="6">
        <v>39</v>
      </c>
      <c r="H24" s="6">
        <v>1</v>
      </c>
      <c r="I24" s="6">
        <v>4</v>
      </c>
      <c r="J24" s="6">
        <f t="shared" si="1"/>
        <v>1</v>
      </c>
      <c r="K24" s="16">
        <f t="shared" si="2"/>
        <v>0</v>
      </c>
      <c r="L24" s="15">
        <f t="shared" si="3"/>
        <v>43</v>
      </c>
      <c r="M24" s="16">
        <f t="shared" si="0"/>
        <v>0</v>
      </c>
      <c r="N24" s="15">
        <f t="shared" si="4"/>
        <v>44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73</v>
      </c>
      <c r="F25" s="6">
        <v>3</v>
      </c>
      <c r="G25" s="6">
        <v>52</v>
      </c>
      <c r="H25" s="6">
        <v>0</v>
      </c>
      <c r="I25" s="6">
        <v>21</v>
      </c>
      <c r="J25" s="6">
        <f t="shared" si="1"/>
        <v>3</v>
      </c>
      <c r="K25" s="11">
        <f>J25-D25</f>
        <v>0</v>
      </c>
      <c r="L25" s="6">
        <f t="shared" si="3"/>
        <v>73</v>
      </c>
      <c r="M25" s="11">
        <f t="shared" si="0"/>
        <v>0</v>
      </c>
      <c r="N25" s="6">
        <f t="shared" si="4"/>
        <v>76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1</v>
      </c>
      <c r="E26" s="6">
        <v>44</v>
      </c>
      <c r="F26" s="6">
        <v>0</v>
      </c>
      <c r="G26" s="6">
        <v>40</v>
      </c>
      <c r="H26" s="6">
        <v>1</v>
      </c>
      <c r="I26" s="6">
        <v>4</v>
      </c>
      <c r="J26" s="6">
        <f t="shared" si="1"/>
        <v>1</v>
      </c>
      <c r="K26" s="11">
        <f t="shared" si="2"/>
        <v>0</v>
      </c>
      <c r="L26" s="6">
        <f t="shared" si="3"/>
        <v>44</v>
      </c>
      <c r="M26" s="11">
        <f t="shared" si="0"/>
        <v>0</v>
      </c>
      <c r="N26" s="6">
        <f>L26+J26</f>
        <v>45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1</v>
      </c>
      <c r="E28" s="6">
        <v>14</v>
      </c>
      <c r="F28" s="6">
        <v>0</v>
      </c>
      <c r="G28" s="6">
        <v>12</v>
      </c>
      <c r="H28" s="6">
        <v>1</v>
      </c>
      <c r="I28" s="6">
        <v>2</v>
      </c>
      <c r="J28" s="6">
        <f t="shared" si="1"/>
        <v>1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15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73</v>
      </c>
      <c r="F29" s="6">
        <v>0</v>
      </c>
      <c r="G29" s="6">
        <v>71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73</v>
      </c>
      <c r="M29" s="16">
        <f t="shared" si="0"/>
        <v>0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3</v>
      </c>
      <c r="E31" s="6">
        <v>43</v>
      </c>
      <c r="F31" s="6">
        <v>1</v>
      </c>
      <c r="G31" s="6">
        <v>35</v>
      </c>
      <c r="H31" s="6">
        <v>2</v>
      </c>
      <c r="I31" s="6">
        <v>8</v>
      </c>
      <c r="J31" s="6">
        <f t="shared" si="1"/>
        <v>3</v>
      </c>
      <c r="K31" s="11">
        <f t="shared" si="2"/>
        <v>0</v>
      </c>
      <c r="L31" s="6">
        <f t="shared" si="3"/>
        <v>43</v>
      </c>
      <c r="M31" s="11">
        <f t="shared" si="0"/>
        <v>0</v>
      </c>
      <c r="N31" s="6">
        <f t="shared" si="4"/>
        <v>46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8</v>
      </c>
      <c r="E32" s="6">
        <v>95</v>
      </c>
      <c r="F32" s="6">
        <v>6</v>
      </c>
      <c r="G32" s="6">
        <v>76</v>
      </c>
      <c r="H32" s="6">
        <v>2</v>
      </c>
      <c r="I32" s="6">
        <v>19</v>
      </c>
      <c r="J32" s="6">
        <f t="shared" si="1"/>
        <v>8</v>
      </c>
      <c r="K32" s="11">
        <f t="shared" si="2"/>
        <v>0</v>
      </c>
      <c r="L32" s="6">
        <f t="shared" si="3"/>
        <v>95</v>
      </c>
      <c r="M32" s="11">
        <f t="shared" si="0"/>
        <v>0</v>
      </c>
      <c r="N32" s="6">
        <f t="shared" si="4"/>
        <v>103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62</v>
      </c>
      <c r="F34" s="6">
        <v>0</v>
      </c>
      <c r="G34" s="6">
        <v>44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1</v>
      </c>
      <c r="I35" s="6">
        <v>1</v>
      </c>
      <c r="J35" s="6">
        <f t="shared" si="1"/>
        <v>1</v>
      </c>
      <c r="K35" s="11">
        <f t="shared" si="2"/>
        <v>1</v>
      </c>
      <c r="L35" s="6">
        <f t="shared" si="3"/>
        <v>10</v>
      </c>
      <c r="M35" s="11">
        <f t="shared" si="0"/>
        <v>0</v>
      </c>
      <c r="N35" s="6">
        <f t="shared" si="4"/>
        <v>11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5</v>
      </c>
      <c r="E36" s="6">
        <v>83</v>
      </c>
      <c r="F36" s="6">
        <v>4</v>
      </c>
      <c r="G36" s="6">
        <v>73</v>
      </c>
      <c r="H36" s="6">
        <v>0</v>
      </c>
      <c r="I36" s="6">
        <v>11</v>
      </c>
      <c r="J36" s="6">
        <f t="shared" si="1"/>
        <v>4</v>
      </c>
      <c r="K36" s="11">
        <f t="shared" ref="K36:K67" si="5">J36-D36</f>
        <v>-1</v>
      </c>
      <c r="L36" s="6">
        <f t="shared" si="3"/>
        <v>84</v>
      </c>
      <c r="M36" s="11">
        <f t="shared" ref="M36:M67" si="6">L36-E36</f>
        <v>1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34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-1</v>
      </c>
      <c r="L37" s="6">
        <f t="shared" si="3"/>
        <v>35</v>
      </c>
      <c r="M37" s="11">
        <f t="shared" si="6"/>
        <v>1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1</v>
      </c>
      <c r="E38" s="15">
        <v>19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-1</v>
      </c>
      <c r="L38" s="15">
        <f t="shared" si="3"/>
        <v>20</v>
      </c>
      <c r="M38" s="16">
        <f t="shared" si="6"/>
        <v>1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4</v>
      </c>
      <c r="E39" s="6">
        <v>6</v>
      </c>
      <c r="F39" s="6">
        <v>4</v>
      </c>
      <c r="G39" s="6">
        <v>5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6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28</v>
      </c>
      <c r="F40" s="6">
        <v>8</v>
      </c>
      <c r="G40" s="6">
        <v>13</v>
      </c>
      <c r="H40" s="6">
        <v>1</v>
      </c>
      <c r="I40" s="6">
        <v>15</v>
      </c>
      <c r="J40" s="6">
        <f t="shared" si="1"/>
        <v>9</v>
      </c>
      <c r="K40" s="11">
        <f t="shared" si="5"/>
        <v>8</v>
      </c>
      <c r="L40" s="6">
        <f t="shared" si="3"/>
        <v>28</v>
      </c>
      <c r="M40" s="11">
        <f t="shared" si="6"/>
        <v>0</v>
      </c>
      <c r="N40" s="6">
        <f t="shared" si="4"/>
        <v>37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5</v>
      </c>
      <c r="E41" s="6">
        <v>55</v>
      </c>
      <c r="F41" s="6">
        <v>0</v>
      </c>
      <c r="G41" s="6">
        <v>26</v>
      </c>
      <c r="H41" s="6">
        <v>3</v>
      </c>
      <c r="I41" s="6">
        <v>31</v>
      </c>
      <c r="J41" s="6">
        <f t="shared" si="1"/>
        <v>3</v>
      </c>
      <c r="K41" s="11">
        <f t="shared" si="5"/>
        <v>-2</v>
      </c>
      <c r="L41" s="6">
        <f t="shared" si="3"/>
        <v>57</v>
      </c>
      <c r="M41" s="11">
        <f t="shared" si="6"/>
        <v>2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91</v>
      </c>
      <c r="F42" s="6">
        <v>0</v>
      </c>
      <c r="G42" s="6">
        <v>82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22</v>
      </c>
      <c r="E43" s="6">
        <v>390</v>
      </c>
      <c r="F43" s="6">
        <v>15</v>
      </c>
      <c r="G43" s="6">
        <v>340</v>
      </c>
      <c r="H43" s="6">
        <v>6</v>
      </c>
      <c r="I43" s="6">
        <v>52</v>
      </c>
      <c r="J43" s="6">
        <f t="shared" si="1"/>
        <v>21</v>
      </c>
      <c r="K43" s="11">
        <f t="shared" si="5"/>
        <v>-1</v>
      </c>
      <c r="L43" s="6">
        <f t="shared" si="3"/>
        <v>392</v>
      </c>
      <c r="M43" s="11">
        <f t="shared" si="6"/>
        <v>2</v>
      </c>
      <c r="N43" s="6">
        <f t="shared" si="4"/>
        <v>413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9</v>
      </c>
      <c r="E44" s="6">
        <v>164</v>
      </c>
      <c r="F44" s="6">
        <v>5</v>
      </c>
      <c r="G44" s="6">
        <v>106</v>
      </c>
      <c r="H44" s="6">
        <v>4</v>
      </c>
      <c r="I44" s="6">
        <v>58</v>
      </c>
      <c r="J44" s="6">
        <f t="shared" si="1"/>
        <v>9</v>
      </c>
      <c r="K44" s="11">
        <f t="shared" si="5"/>
        <v>0</v>
      </c>
      <c r="L44" s="6">
        <f t="shared" si="3"/>
        <v>164</v>
      </c>
      <c r="M44" s="11">
        <f t="shared" si="6"/>
        <v>0</v>
      </c>
      <c r="N44" s="6">
        <f t="shared" si="4"/>
        <v>173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9</v>
      </c>
      <c r="E45" s="6">
        <v>21</v>
      </c>
      <c r="F45" s="6">
        <v>9</v>
      </c>
      <c r="G45" s="6">
        <v>11</v>
      </c>
      <c r="H45" s="6">
        <v>3</v>
      </c>
      <c r="I45" s="6">
        <v>10</v>
      </c>
      <c r="J45" s="6">
        <f t="shared" si="1"/>
        <v>12</v>
      </c>
      <c r="K45" s="11">
        <f t="shared" si="5"/>
        <v>3</v>
      </c>
      <c r="L45" s="6">
        <f t="shared" si="3"/>
        <v>21</v>
      </c>
      <c r="M45" s="11">
        <f t="shared" si="6"/>
        <v>0</v>
      </c>
      <c r="N45" s="6">
        <f t="shared" si="4"/>
        <v>33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1</v>
      </c>
      <c r="E48" s="6">
        <v>18</v>
      </c>
      <c r="F48" s="6">
        <v>1</v>
      </c>
      <c r="G48" s="6">
        <v>13</v>
      </c>
      <c r="H48" s="6">
        <v>0</v>
      </c>
      <c r="I48" s="6">
        <v>5</v>
      </c>
      <c r="J48" s="6">
        <f t="shared" si="1"/>
        <v>1</v>
      </c>
      <c r="K48" s="11">
        <f t="shared" si="5"/>
        <v>0</v>
      </c>
      <c r="L48" s="6">
        <f t="shared" si="3"/>
        <v>18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3</v>
      </c>
      <c r="E50" s="15">
        <v>75</v>
      </c>
      <c r="F50" s="6">
        <v>2</v>
      </c>
      <c r="G50" s="6">
        <v>67</v>
      </c>
      <c r="H50" s="6">
        <v>1</v>
      </c>
      <c r="I50" s="6">
        <v>8</v>
      </c>
      <c r="J50" s="6">
        <f t="shared" si="1"/>
        <v>3</v>
      </c>
      <c r="K50" s="16">
        <f t="shared" si="5"/>
        <v>0</v>
      </c>
      <c r="L50" s="15">
        <f t="shared" si="3"/>
        <v>75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1</v>
      </c>
      <c r="E52" s="6">
        <v>4</v>
      </c>
      <c r="F52" s="6">
        <v>0</v>
      </c>
      <c r="G52" s="6">
        <v>1</v>
      </c>
      <c r="H52" s="6">
        <v>1</v>
      </c>
      <c r="I52" s="6">
        <v>3</v>
      </c>
      <c r="J52" s="6">
        <f t="shared" si="1"/>
        <v>1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2</v>
      </c>
      <c r="E53" s="6">
        <v>31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-2</v>
      </c>
      <c r="L53" s="6">
        <f t="shared" si="3"/>
        <v>33</v>
      </c>
      <c r="M53" s="11">
        <f t="shared" si="6"/>
        <v>2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13</v>
      </c>
      <c r="E54" s="15">
        <v>505</v>
      </c>
      <c r="F54" s="6">
        <v>5</v>
      </c>
      <c r="G54" s="6">
        <v>307</v>
      </c>
      <c r="H54" s="6">
        <v>8</v>
      </c>
      <c r="I54" s="6">
        <v>199</v>
      </c>
      <c r="J54" s="6">
        <f t="shared" si="1"/>
        <v>13</v>
      </c>
      <c r="K54" s="16">
        <f t="shared" si="5"/>
        <v>0</v>
      </c>
      <c r="L54" s="15">
        <f t="shared" si="3"/>
        <v>506</v>
      </c>
      <c r="M54" s="16">
        <f t="shared" si="6"/>
        <v>1</v>
      </c>
      <c r="N54" s="15">
        <f t="shared" si="4"/>
        <v>519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2</v>
      </c>
      <c r="E55" s="6">
        <v>41</v>
      </c>
      <c r="F55" s="6">
        <v>1</v>
      </c>
      <c r="G55" s="6">
        <v>28</v>
      </c>
      <c r="H55" s="6">
        <v>1</v>
      </c>
      <c r="I55" s="6">
        <v>13</v>
      </c>
      <c r="J55" s="6">
        <f t="shared" si="1"/>
        <v>2</v>
      </c>
      <c r="K55" s="11">
        <f t="shared" si="5"/>
        <v>0</v>
      </c>
      <c r="L55" s="6">
        <f t="shared" si="3"/>
        <v>41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4</v>
      </c>
      <c r="E56" s="6">
        <v>52</v>
      </c>
      <c r="F56" s="6">
        <v>4</v>
      </c>
      <c r="G56" s="6">
        <v>42</v>
      </c>
      <c r="H56" s="6">
        <v>0</v>
      </c>
      <c r="I56" s="6">
        <v>10</v>
      </c>
      <c r="J56" s="6">
        <f t="shared" si="1"/>
        <v>4</v>
      </c>
      <c r="K56" s="11">
        <f t="shared" si="5"/>
        <v>0</v>
      </c>
      <c r="L56" s="6">
        <f t="shared" si="3"/>
        <v>52</v>
      </c>
      <c r="M56" s="11">
        <f t="shared" si="6"/>
        <v>0</v>
      </c>
      <c r="N56" s="6">
        <f t="shared" si="4"/>
        <v>56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34</v>
      </c>
      <c r="F58" s="6">
        <v>0</v>
      </c>
      <c r="G58" s="6">
        <v>19</v>
      </c>
      <c r="H58" s="6">
        <v>1</v>
      </c>
      <c r="I58" s="6">
        <v>15</v>
      </c>
      <c r="J58" s="6">
        <f t="shared" si="1"/>
        <v>1</v>
      </c>
      <c r="K58" s="11">
        <f t="shared" si="5"/>
        <v>0</v>
      </c>
      <c r="L58" s="6">
        <f t="shared" si="3"/>
        <v>34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0</v>
      </c>
      <c r="E59" s="6">
        <v>49</v>
      </c>
      <c r="F59" s="6">
        <v>0</v>
      </c>
      <c r="G59" s="6">
        <v>29</v>
      </c>
      <c r="H59" s="6">
        <v>0</v>
      </c>
      <c r="I59" s="6">
        <v>20</v>
      </c>
      <c r="J59" s="6">
        <f t="shared" si="1"/>
        <v>0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49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72</v>
      </c>
      <c r="F60" s="6">
        <v>0</v>
      </c>
      <c r="G60" s="6">
        <v>59</v>
      </c>
      <c r="H60" s="6">
        <v>0</v>
      </c>
      <c r="I60" s="6">
        <v>13</v>
      </c>
      <c r="J60" s="6">
        <f t="shared" si="1"/>
        <v>0</v>
      </c>
      <c r="K60" s="16">
        <f t="shared" si="5"/>
        <v>0</v>
      </c>
      <c r="L60" s="15">
        <f t="shared" si="3"/>
        <v>72</v>
      </c>
      <c r="M60" s="16">
        <f t="shared" si="6"/>
        <v>0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2</v>
      </c>
      <c r="E61" s="6">
        <v>36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-2</v>
      </c>
      <c r="L61" s="6">
        <f>G61+I61</f>
        <v>38</v>
      </c>
      <c r="M61" s="11">
        <f t="shared" si="6"/>
        <v>2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100</v>
      </c>
      <c r="F63" s="6">
        <v>3</v>
      </c>
      <c r="G63" s="6">
        <v>84</v>
      </c>
      <c r="H63" s="6">
        <v>0</v>
      </c>
      <c r="I63" s="6">
        <v>16</v>
      </c>
      <c r="J63" s="6">
        <f t="shared" si="1"/>
        <v>3</v>
      </c>
      <c r="K63" s="11">
        <f t="shared" si="5"/>
        <v>0</v>
      </c>
      <c r="L63" s="6">
        <f t="shared" si="3"/>
        <v>100</v>
      </c>
      <c r="M63" s="11">
        <f t="shared" si="6"/>
        <v>0</v>
      </c>
      <c r="N63" s="6">
        <f t="shared" si="4"/>
        <v>103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258</v>
      </c>
      <c r="F64" s="6">
        <v>0</v>
      </c>
      <c r="G64" s="6">
        <v>235</v>
      </c>
      <c r="H64" s="6">
        <v>0</v>
      </c>
      <c r="I64" s="6">
        <v>23</v>
      </c>
      <c r="J64" s="6">
        <f t="shared" si="1"/>
        <v>0</v>
      </c>
      <c r="K64" s="11">
        <f t="shared" si="5"/>
        <v>0</v>
      </c>
      <c r="L64" s="6">
        <f t="shared" si="3"/>
        <v>258</v>
      </c>
      <c r="M64" s="11">
        <f t="shared" si="6"/>
        <v>0</v>
      </c>
      <c r="N64" s="6">
        <f>L64+J64</f>
        <v>258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17</v>
      </c>
      <c r="F66" s="6">
        <v>0</v>
      </c>
      <c r="G66" s="6">
        <v>13</v>
      </c>
      <c r="H66" s="6">
        <v>0</v>
      </c>
      <c r="I66" s="6">
        <v>4</v>
      </c>
      <c r="J66" s="6">
        <f t="shared" si="1"/>
        <v>0</v>
      </c>
      <c r="K66" s="11">
        <f t="shared" si="5"/>
        <v>0</v>
      </c>
      <c r="L66" s="6">
        <f t="shared" si="3"/>
        <v>17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</v>
      </c>
      <c r="E69" s="6">
        <v>23</v>
      </c>
      <c r="F69" s="6">
        <v>1</v>
      </c>
      <c r="G69" s="6">
        <v>14</v>
      </c>
      <c r="H69" s="6">
        <v>0</v>
      </c>
      <c r="I69" s="6">
        <v>9</v>
      </c>
      <c r="J69" s="6">
        <f t="shared" ref="J69:J119" si="9">+H69+F69</f>
        <v>1</v>
      </c>
      <c r="K69" s="11">
        <f t="shared" si="7"/>
        <v>0</v>
      </c>
      <c r="L69" s="6">
        <f t="shared" ref="L69:L120" si="10">G69+I69</f>
        <v>23</v>
      </c>
      <c r="M69" s="11">
        <f t="shared" si="8"/>
        <v>0</v>
      </c>
      <c r="N69" s="6">
        <f t="shared" ref="N69:N120" si="11">L69+J69</f>
        <v>24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1</v>
      </c>
      <c r="E73" s="6">
        <v>105</v>
      </c>
      <c r="F73" s="6">
        <v>0</v>
      </c>
      <c r="G73" s="6">
        <v>101</v>
      </c>
      <c r="H73" s="6">
        <v>1</v>
      </c>
      <c r="I73" s="6">
        <v>4</v>
      </c>
      <c r="J73" s="6">
        <f t="shared" si="9"/>
        <v>1</v>
      </c>
      <c r="K73" s="11">
        <f t="shared" si="7"/>
        <v>0</v>
      </c>
      <c r="L73" s="6">
        <f t="shared" si="10"/>
        <v>105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18</v>
      </c>
      <c r="E75" s="6">
        <v>118</v>
      </c>
      <c r="F75" s="6">
        <v>17</v>
      </c>
      <c r="G75" s="6">
        <v>63</v>
      </c>
      <c r="H75" s="6">
        <v>0</v>
      </c>
      <c r="I75" s="6">
        <v>56</v>
      </c>
      <c r="J75" s="6">
        <f t="shared" si="9"/>
        <v>17</v>
      </c>
      <c r="K75" s="11">
        <f t="shared" si="7"/>
        <v>-1</v>
      </c>
      <c r="L75" s="6">
        <f t="shared" si="10"/>
        <v>119</v>
      </c>
      <c r="M75" s="11">
        <f t="shared" si="8"/>
        <v>1</v>
      </c>
      <c r="N75" s="6">
        <f t="shared" si="11"/>
        <v>136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24</v>
      </c>
      <c r="F76" s="6">
        <v>0</v>
      </c>
      <c r="G76" s="6">
        <v>19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24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30</v>
      </c>
      <c r="F77" s="6">
        <v>0</v>
      </c>
      <c r="G77" s="6">
        <v>20</v>
      </c>
      <c r="H77" s="6">
        <v>1</v>
      </c>
      <c r="I77" s="6">
        <v>10</v>
      </c>
      <c r="J77" s="6">
        <f t="shared" si="9"/>
        <v>1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31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1</v>
      </c>
      <c r="E78" s="6">
        <v>15</v>
      </c>
      <c r="F78" s="6">
        <v>0</v>
      </c>
      <c r="G78" s="6">
        <v>14</v>
      </c>
      <c r="H78" s="6">
        <v>1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55</v>
      </c>
      <c r="F79" s="6">
        <v>1</v>
      </c>
      <c r="G79" s="6">
        <v>42</v>
      </c>
      <c r="H79" s="6">
        <v>1</v>
      </c>
      <c r="I79" s="6">
        <v>13</v>
      </c>
      <c r="J79" s="6">
        <f t="shared" si="9"/>
        <v>2</v>
      </c>
      <c r="K79" s="11">
        <f t="shared" si="7"/>
        <v>0</v>
      </c>
      <c r="L79" s="6">
        <f t="shared" si="10"/>
        <v>55</v>
      </c>
      <c r="M79" s="11">
        <f t="shared" si="8"/>
        <v>0</v>
      </c>
      <c r="N79" s="6">
        <f t="shared" si="11"/>
        <v>57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3</v>
      </c>
      <c r="E80" s="15">
        <v>76</v>
      </c>
      <c r="F80" s="6">
        <v>3</v>
      </c>
      <c r="G80" s="6">
        <v>65</v>
      </c>
      <c r="H80" s="6">
        <v>0</v>
      </c>
      <c r="I80" s="6">
        <v>11</v>
      </c>
      <c r="J80" s="6">
        <f t="shared" si="9"/>
        <v>3</v>
      </c>
      <c r="K80" s="16">
        <f t="shared" si="7"/>
        <v>0</v>
      </c>
      <c r="L80" s="15">
        <f t="shared" si="10"/>
        <v>76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</v>
      </c>
      <c r="E81" s="6">
        <v>65</v>
      </c>
      <c r="F81" s="6">
        <v>1</v>
      </c>
      <c r="G81" s="6">
        <v>53</v>
      </c>
      <c r="H81" s="6">
        <v>0</v>
      </c>
      <c r="I81" s="6">
        <v>12</v>
      </c>
      <c r="J81" s="6">
        <f t="shared" si="9"/>
        <v>1</v>
      </c>
      <c r="K81" s="11">
        <f t="shared" si="7"/>
        <v>0</v>
      </c>
      <c r="L81" s="6">
        <f t="shared" si="10"/>
        <v>65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1</v>
      </c>
      <c r="I85" s="6">
        <v>9</v>
      </c>
      <c r="J85" s="6">
        <f t="shared" si="9"/>
        <v>1</v>
      </c>
      <c r="K85" s="11">
        <f t="shared" si="7"/>
        <v>0</v>
      </c>
      <c r="L85" s="6">
        <f t="shared" si="10"/>
        <v>26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1</v>
      </c>
      <c r="E86" s="6">
        <v>10</v>
      </c>
      <c r="F86" s="6">
        <v>0</v>
      </c>
      <c r="G86" s="6">
        <v>6</v>
      </c>
      <c r="H86" s="6">
        <v>1</v>
      </c>
      <c r="I86" s="6">
        <v>4</v>
      </c>
      <c r="J86" s="6">
        <f t="shared" si="9"/>
        <v>1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1</v>
      </c>
      <c r="E87" s="6">
        <v>113</v>
      </c>
      <c r="F87" s="6">
        <v>0</v>
      </c>
      <c r="G87" s="6">
        <v>111</v>
      </c>
      <c r="H87" s="6">
        <v>1</v>
      </c>
      <c r="I87" s="6">
        <v>2</v>
      </c>
      <c r="J87" s="6">
        <f t="shared" si="9"/>
        <v>1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51</v>
      </c>
      <c r="F88" s="6">
        <v>0</v>
      </c>
      <c r="G88" s="6">
        <v>32</v>
      </c>
      <c r="H88" s="6">
        <v>1</v>
      </c>
      <c r="I88" s="6">
        <v>19</v>
      </c>
      <c r="J88" s="6">
        <f t="shared" si="9"/>
        <v>1</v>
      </c>
      <c r="K88" s="11">
        <f t="shared" si="7"/>
        <v>1</v>
      </c>
      <c r="L88" s="6">
        <f t="shared" si="10"/>
        <v>51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20</v>
      </c>
      <c r="F90" s="6">
        <v>0</v>
      </c>
      <c r="G90" s="6">
        <v>14</v>
      </c>
      <c r="H90" s="6">
        <v>0</v>
      </c>
      <c r="I90" s="6">
        <v>6</v>
      </c>
      <c r="J90" s="6">
        <f t="shared" si="9"/>
        <v>0</v>
      </c>
      <c r="K90" s="11">
        <f t="shared" si="7"/>
        <v>0</v>
      </c>
      <c r="L90" s="6">
        <f t="shared" si="10"/>
        <v>20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8</v>
      </c>
      <c r="E91" s="6">
        <v>188</v>
      </c>
      <c r="F91" s="6">
        <v>6</v>
      </c>
      <c r="G91" s="6">
        <v>177</v>
      </c>
      <c r="H91" s="6">
        <v>0</v>
      </c>
      <c r="I91" s="6">
        <v>13</v>
      </c>
      <c r="J91" s="6">
        <f t="shared" si="9"/>
        <v>6</v>
      </c>
      <c r="K91" s="11">
        <f t="shared" si="7"/>
        <v>-2</v>
      </c>
      <c r="L91" s="6">
        <f t="shared" si="10"/>
        <v>190</v>
      </c>
      <c r="M91" s="11">
        <f t="shared" si="8"/>
        <v>2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8</v>
      </c>
      <c r="F93" s="6">
        <v>0</v>
      </c>
      <c r="G93" s="6">
        <v>6</v>
      </c>
      <c r="H93" s="6">
        <v>1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8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7</v>
      </c>
      <c r="E94" s="6">
        <v>33</v>
      </c>
      <c r="F94" s="6">
        <v>2</v>
      </c>
      <c r="G94" s="6">
        <v>20</v>
      </c>
      <c r="H94" s="6">
        <v>5</v>
      </c>
      <c r="I94" s="6">
        <v>13</v>
      </c>
      <c r="J94" s="6">
        <f t="shared" si="9"/>
        <v>7</v>
      </c>
      <c r="K94" s="11">
        <f t="shared" si="7"/>
        <v>0</v>
      </c>
      <c r="L94" s="6">
        <f t="shared" si="10"/>
        <v>33</v>
      </c>
      <c r="M94" s="11">
        <f t="shared" si="8"/>
        <v>0</v>
      </c>
      <c r="N94" s="6">
        <f t="shared" si="11"/>
        <v>40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6</v>
      </c>
      <c r="E98" s="6">
        <v>119</v>
      </c>
      <c r="F98" s="6">
        <v>4</v>
      </c>
      <c r="G98" s="6">
        <v>94</v>
      </c>
      <c r="H98" s="6">
        <v>2</v>
      </c>
      <c r="I98" s="6">
        <v>25</v>
      </c>
      <c r="J98" s="6">
        <f t="shared" si="9"/>
        <v>6</v>
      </c>
      <c r="K98" s="11">
        <f t="shared" si="7"/>
        <v>0</v>
      </c>
      <c r="L98" s="6">
        <f t="shared" si="10"/>
        <v>119</v>
      </c>
      <c r="M98" s="11">
        <f t="shared" si="8"/>
        <v>0</v>
      </c>
      <c r="N98" s="6">
        <f t="shared" si="11"/>
        <v>125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0</v>
      </c>
      <c r="E99" s="6">
        <v>27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2</v>
      </c>
      <c r="E100" s="6">
        <v>55</v>
      </c>
      <c r="F100" s="6">
        <v>1</v>
      </c>
      <c r="G100" s="6">
        <v>43</v>
      </c>
      <c r="H100" s="6">
        <v>1</v>
      </c>
      <c r="I100" s="6">
        <v>12</v>
      </c>
      <c r="J100" s="6">
        <f t="shared" si="9"/>
        <v>2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57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1</v>
      </c>
      <c r="E102" s="6">
        <v>18</v>
      </c>
      <c r="F102" s="6">
        <v>0</v>
      </c>
      <c r="G102" s="6">
        <v>10</v>
      </c>
      <c r="H102" s="6">
        <v>1</v>
      </c>
      <c r="I102" s="6">
        <v>8</v>
      </c>
      <c r="J102" s="6">
        <f t="shared" si="9"/>
        <v>1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19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1</v>
      </c>
      <c r="G103" s="6">
        <v>22</v>
      </c>
      <c r="H103" s="6">
        <v>0</v>
      </c>
      <c r="I103" s="6">
        <v>4</v>
      </c>
      <c r="J103" s="6">
        <f t="shared" si="9"/>
        <v>1</v>
      </c>
      <c r="K103" s="16">
        <f t="shared" si="12"/>
        <v>1</v>
      </c>
      <c r="L103" s="15">
        <f t="shared" si="10"/>
        <v>26</v>
      </c>
      <c r="M103" s="16">
        <f t="shared" si="13"/>
        <v>-1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5</v>
      </c>
      <c r="E105" s="6">
        <v>13</v>
      </c>
      <c r="F105" s="6">
        <v>5</v>
      </c>
      <c r="G105" s="6">
        <v>11</v>
      </c>
      <c r="H105" s="6">
        <v>0</v>
      </c>
      <c r="I105" s="6">
        <v>2</v>
      </c>
      <c r="J105" s="6">
        <f t="shared" si="9"/>
        <v>5</v>
      </c>
      <c r="K105" s="11">
        <f t="shared" si="12"/>
        <v>0</v>
      </c>
      <c r="L105" s="6">
        <f t="shared" si="10"/>
        <v>13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3</v>
      </c>
      <c r="E108" s="6">
        <v>79</v>
      </c>
      <c r="F108" s="6">
        <v>2</v>
      </c>
      <c r="G108" s="6">
        <v>74</v>
      </c>
      <c r="H108" s="6">
        <v>1</v>
      </c>
      <c r="I108" s="6">
        <v>5</v>
      </c>
      <c r="J108" s="6">
        <f t="shared" si="9"/>
        <v>3</v>
      </c>
      <c r="K108" s="11">
        <f t="shared" si="12"/>
        <v>0</v>
      </c>
      <c r="L108" s="6">
        <f t="shared" si="10"/>
        <v>79</v>
      </c>
      <c r="M108" s="11">
        <f t="shared" si="13"/>
        <v>0</v>
      </c>
      <c r="N108" s="6">
        <f t="shared" si="11"/>
        <v>82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1</v>
      </c>
      <c r="E109" s="6">
        <v>68</v>
      </c>
      <c r="F109" s="6">
        <v>2</v>
      </c>
      <c r="G109" s="6">
        <v>51</v>
      </c>
      <c r="H109" s="6">
        <v>1</v>
      </c>
      <c r="I109" s="6">
        <v>17</v>
      </c>
      <c r="J109" s="6">
        <f t="shared" si="9"/>
        <v>3</v>
      </c>
      <c r="K109" s="11">
        <f t="shared" si="12"/>
        <v>2</v>
      </c>
      <c r="L109" s="6">
        <f t="shared" si="10"/>
        <v>68</v>
      </c>
      <c r="M109" s="11">
        <f t="shared" si="13"/>
        <v>0</v>
      </c>
      <c r="N109" s="6">
        <f t="shared" si="11"/>
        <v>71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52</v>
      </c>
      <c r="F111" s="6">
        <v>0</v>
      </c>
      <c r="G111" s="6">
        <v>37</v>
      </c>
      <c r="H111" s="6">
        <v>1</v>
      </c>
      <c r="I111" s="6">
        <v>15</v>
      </c>
      <c r="J111" s="6">
        <f t="shared" si="9"/>
        <v>1</v>
      </c>
      <c r="K111" s="11">
        <f t="shared" si="12"/>
        <v>0</v>
      </c>
      <c r="L111" s="6">
        <f t="shared" si="10"/>
        <v>52</v>
      </c>
      <c r="M111" s="11">
        <f t="shared" si="13"/>
        <v>0</v>
      </c>
      <c r="N111" s="6">
        <f t="shared" si="11"/>
        <v>53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94</v>
      </c>
      <c r="F116" s="6">
        <v>5</v>
      </c>
      <c r="G116" s="6">
        <v>79</v>
      </c>
      <c r="H116" s="6">
        <v>0</v>
      </c>
      <c r="I116" s="6">
        <v>15</v>
      </c>
      <c r="J116" s="6">
        <f t="shared" si="9"/>
        <v>5</v>
      </c>
      <c r="K116" s="11">
        <f t="shared" si="12"/>
        <v>2</v>
      </c>
      <c r="L116" s="6">
        <f t="shared" si="10"/>
        <v>94</v>
      </c>
      <c r="M116" s="11">
        <f t="shared" si="13"/>
        <v>0</v>
      </c>
      <c r="N116" s="6">
        <f t="shared" si="11"/>
        <v>99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47</v>
      </c>
      <c r="F117" s="6">
        <v>0</v>
      </c>
      <c r="G117" s="6">
        <v>40</v>
      </c>
      <c r="H117" s="6">
        <v>1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47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1</v>
      </c>
      <c r="E119" s="6">
        <v>12</v>
      </c>
      <c r="F119" s="6">
        <v>1</v>
      </c>
      <c r="G119" s="6">
        <v>10</v>
      </c>
      <c r="H119" s="6">
        <v>0</v>
      </c>
      <c r="I119" s="6">
        <v>3</v>
      </c>
      <c r="J119" s="6">
        <f t="shared" si="9"/>
        <v>1</v>
      </c>
      <c r="K119" s="11">
        <f t="shared" si="12"/>
        <v>0</v>
      </c>
      <c r="L119" s="6">
        <f t="shared" si="10"/>
        <v>13</v>
      </c>
      <c r="M119" s="11">
        <f t="shared" si="13"/>
        <v>1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144</v>
      </c>
      <c r="E120" s="6">
        <v>836</v>
      </c>
      <c r="F120" s="6">
        <v>35</v>
      </c>
      <c r="G120" s="6">
        <v>441</v>
      </c>
      <c r="H120" s="6">
        <v>107</v>
      </c>
      <c r="I120" s="6">
        <v>400</v>
      </c>
      <c r="J120" s="6">
        <f>+H120+F120</f>
        <v>142</v>
      </c>
      <c r="K120" s="11">
        <f t="shared" si="12"/>
        <v>-2</v>
      </c>
      <c r="L120" s="6">
        <f t="shared" si="10"/>
        <v>841</v>
      </c>
      <c r="M120" s="11">
        <f t="shared" si="13"/>
        <v>5</v>
      </c>
      <c r="N120" s="6">
        <f t="shared" si="11"/>
        <v>983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511</v>
      </c>
      <c r="E121" s="10">
        <f>SUM(E4:E120)</f>
        <v>10351</v>
      </c>
      <c r="F121" s="10">
        <f>SUM(F4:F119)+F120</f>
        <v>293</v>
      </c>
      <c r="G121" s="10">
        <f>SUM(G4:G119)+G120</f>
        <v>8169</v>
      </c>
      <c r="H121" s="10">
        <f>SUM(H4:H119)+H120</f>
        <v>216</v>
      </c>
      <c r="I121" s="10">
        <f>SUM(I4:I119)+I120</f>
        <v>2217</v>
      </c>
      <c r="J121" s="10">
        <f>SUM(J4:J119)+J120</f>
        <v>509</v>
      </c>
      <c r="K121" s="13">
        <f t="shared" ref="K121:M121" si="14">SUM(K4:K119)+K120</f>
        <v>-2</v>
      </c>
      <c r="L121" s="10">
        <f t="shared" si="14"/>
        <v>10386</v>
      </c>
      <c r="M121" s="13">
        <f t="shared" si="14"/>
        <v>35</v>
      </c>
      <c r="N121" s="10">
        <f>SUM(N4:N119)+N120</f>
        <v>10895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2020-05-28T12:42:21Z</dcterms:modified>
</cp:coreProperties>
</file>