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1028096-695B-4CCB-9BD6-FD1D834B4F63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Foglio4" sheetId="1" r:id="rId1"/>
  </sheets>
  <definedNames>
    <definedName name="_xlnm._FilterDatabase" localSheetId="0" hidden="1">Foglio4!$A$3:$K$801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1" i="1"/>
  <c r="F754" i="1" l="1"/>
  <c r="F296" i="1" l="1"/>
  <c r="E94" i="1"/>
  <c r="K94" i="1" s="1"/>
  <c r="I800" i="1" l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I801" i="1" l="1"/>
  <c r="F472" i="1"/>
  <c r="F39" i="1" l="1"/>
  <c r="F431" i="1" l="1"/>
  <c r="F430" i="1"/>
  <c r="F130" i="1"/>
  <c r="F143" i="1" l="1"/>
  <c r="F12" i="1"/>
  <c r="F753" i="1"/>
  <c r="F131" i="1"/>
  <c r="F797" i="1" l="1"/>
  <c r="F801" i="1" l="1"/>
  <c r="F799" i="1"/>
  <c r="F798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0" i="1"/>
  <c r="K800" i="1" s="1"/>
  <c r="F800" i="1" l="1"/>
  <c r="J801" i="1"/>
  <c r="K801" i="1" s="1"/>
</calcChain>
</file>

<file path=xl/sharedStrings.xml><?xml version="1.0" encoding="utf-8"?>
<sst xmlns="http://schemas.openxmlformats.org/spreadsheetml/2006/main" count="983" uniqueCount="495">
  <si>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</si>
  <si>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</si>
  <si>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</si>
  <si>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</si>
  <si>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</si>
  <si>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</si>
  <si>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</si>
  <si>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</si>
  <si>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</si>
  <si>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</si>
  <si>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</si>
  <si>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</si>
  <si>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</si>
  <si>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</si>
  <si>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</si>
  <si>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</si>
  <si>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</si>
  <si>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</si>
  <si>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</si>
  <si>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</si>
  <si>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</si>
  <si>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</si>
  <si>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</si>
  <si>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</si>
  <si>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</si>
  <si>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</si>
  <si>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</si>
  <si>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</si>
  <si>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</si>
  <si>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</si>
  <si>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</si>
  <si>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</si>
  <si>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</si>
  <si>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</si>
  <si>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</si>
  <si>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</si>
  <si>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</si>
  <si>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</si>
  <si>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</si>
  <si>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</si>
  <si>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</si>
  <si>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</si>
  <si>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</si>
  <si>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</si>
  <si>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</si>
  <si>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</si>
  <si>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</si>
  <si>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</si>
  <si>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</si>
  <si>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</si>
  <si>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</si>
  <si>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</si>
  <si>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</si>
  <si>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</si>
  <si>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</si>
  <si>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</si>
  <si>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</si>
  <si>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</si>
  <si>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</si>
  <si>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</si>
  <si>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</si>
  <si>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</si>
  <si>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</si>
  <si>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</si>
  <si>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</si>
  <si>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</si>
  <si>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</si>
  <si>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</si>
  <si>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</si>
  <si>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</si>
  <si>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</si>
  <si>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</si>
  <si>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</si>
  <si>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</si>
  <si>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</si>
  <si>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</si>
  <si>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</si>
  <si>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</si>
  <si>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</si>
  <si>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</si>
  <si>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</si>
  <si>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</si>
  <si>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</si>
  <si>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</si>
  <si>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</si>
  <si>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</si>
  <si>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</si>
  <si>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</si>
  <si>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</si>
  <si>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</si>
  <si>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</si>
  <si>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</si>
  <si>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</si>
  <si>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</si>
  <si>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</si>
  <si>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</si>
  <si>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</si>
  <si>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</si>
  <si>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</si>
  <si>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</si>
  <si>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</si>
  <si>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</si>
  <si>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</si>
  <si>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</si>
  <si>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</si>
  <si>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</si>
  <si>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</si>
  <si>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</si>
  <si>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</si>
  <si>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</si>
  <si>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</si>
  <si>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</si>
  <si>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</si>
  <si>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</si>
  <si>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</si>
  <si>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</si>
  <si>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</si>
  <si>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</si>
  <si>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</si>
  <si>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</si>
  <si>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</si>
  <si>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</si>
  <si>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</si>
  <si>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</si>
  <si>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</si>
  <si>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</si>
  <si>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</si>
  <si>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</si>
  <si>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</si>
  <si>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</si>
  <si>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</si>
  <si>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</si>
  <si>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</si>
  <si>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</si>
  <si>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</si>
  <si>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</si>
  <si>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</si>
  <si>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</si>
  <si>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</si>
  <si>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</si>
  <si>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</si>
  <si>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</si>
  <si>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</si>
  <si>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</si>
  <si>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</si>
  <si>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</si>
  <si>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</si>
  <si>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</si>
  <si>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</si>
  <si>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</si>
  <si>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</si>
  <si>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</si>
  <si>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</si>
  <si>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</si>
  <si>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</si>
  <si>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</si>
  <si>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</si>
  <si>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</si>
  <si>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</si>
  <si>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</si>
  <si>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</si>
  <si>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</si>
  <si>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</si>
  <si>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</si>
  <si>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</si>
  <si>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</si>
  <si>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</si>
  <si>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</si>
  <si>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</si>
  <si>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</si>
  <si>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</si>
  <si>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</si>
  <si>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</si>
  <si>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</si>
  <si>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</si>
  <si>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</si>
  <si>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</si>
  <si>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</si>
  <si>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</si>
  <si>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</si>
  <si>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</si>
  <si>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</si>
  <si>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</si>
  <si>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</si>
  <si>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</si>
  <si>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</si>
  <si>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</si>
  <si>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</si>
  <si>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</si>
  <si>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</si>
  <si>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</si>
  <si>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</si>
  <si>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</si>
  <si>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</si>
  <si>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</si>
  <si>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</si>
  <si>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</si>
  <si>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</si>
  <si>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</si>
  <si>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</si>
  <si>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</si>
  <si>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</si>
  <si>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</si>
  <si>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</si>
  <si>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</si>
  <si>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</si>
  <si>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</si>
  <si>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</si>
  <si>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</si>
  <si>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</si>
  <si>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</si>
  <si>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</si>
  <si>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</si>
  <si>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</si>
  <si>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</si>
  <si>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</si>
  <si>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</si>
  <si>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</si>
  <si>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</si>
  <si>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</si>
  <si>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</si>
  <si>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</si>
  <si>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</si>
  <si>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</si>
  <si>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</si>
  <si>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</si>
  <si>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</si>
  <si>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</si>
  <si>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</si>
  <si>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</si>
  <si>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</si>
  <si>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</si>
  <si>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</si>
  <si>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</si>
  <si>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</si>
  <si>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</si>
  <si>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</si>
  <si>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</si>
  <si>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</si>
  <si>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</si>
  <si>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</si>
  <si>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</si>
  <si>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</si>
  <si>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</si>
  <si>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</si>
  <si>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</si>
  <si>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</si>
  <si>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</si>
  <si>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</si>
  <si>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</si>
  <si>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</si>
  <si>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</si>
  <si>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</si>
  <si>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</si>
  <si>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</si>
  <si>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</si>
  <si>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</si>
  <si>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</si>
  <si>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</si>
  <si>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</si>
  <si>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</si>
  <si>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</si>
  <si>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</si>
  <si>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</si>
  <si>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</si>
  <si>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</si>
  <si>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</si>
  <si>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</si>
  <si>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</si>
  <si>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</si>
  <si>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</si>
  <si>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</si>
  <si>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</si>
  <si>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</si>
  <si>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</si>
  <si>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</si>
  <si>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</si>
  <si>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</si>
  <si>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</si>
  <si>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</si>
  <si>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</si>
  <si>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</si>
  <si>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</si>
  <si>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</si>
  <si>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</si>
  <si>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</si>
  <si>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</si>
  <si>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</si>
  <si>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</si>
  <si>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</si>
  <si>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</si>
  <si>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</si>
  <si>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</si>
  <si>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</si>
  <si>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</si>
  <si>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</si>
  <si>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</si>
  <si>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</si>
  <si>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</si>
  <si>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</si>
  <si>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</si>
  <si>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</si>
  <si>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</si>
  <si>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</si>
  <si>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</si>
  <si>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</si>
  <si>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</si>
  <si>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</si>
  <si>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</si>
  <si>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</si>
  <si>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</si>
  <si>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</si>
  <si>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</si>
  <si>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</si>
  <si>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</si>
  <si>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</si>
  <si>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</si>
  <si>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</si>
  <si>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</si>
  <si>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</si>
  <si>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</si>
  <si>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</si>
  <si>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</si>
  <si>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</si>
  <si>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</si>
  <si>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</si>
  <si>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</si>
  <si>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</si>
  <si>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</si>
  <si>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</si>
  <si>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</si>
  <si>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</si>
  <si>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</si>
  <si>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</si>
  <si>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</si>
  <si>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</si>
  <si>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</si>
  <si>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</si>
  <si>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</si>
  <si>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</si>
  <si>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</si>
  <si>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</si>
  <si>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</si>
  <si>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</si>
  <si>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</si>
  <si>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</si>
  <si>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</si>
  <si>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</si>
  <si>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</si>
  <si>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</si>
  <si>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</si>
  <si>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</si>
  <si>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</si>
  <si>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</si>
  <si>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</si>
  <si>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</si>
  <si>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</si>
  <si>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</si>
  <si>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</si>
  <si>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</si>
  <si>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</si>
  <si>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</si>
  <si>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</si>
  <si>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</si>
  <si>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</si>
  <si>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</si>
  <si>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</si>
  <si>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</si>
  <si>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</si>
  <si>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</si>
  <si>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</si>
  <si>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</si>
  <si>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</si>
  <si>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</si>
  <si>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</si>
  <si>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</si>
  <si>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</si>
  <si>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</si>
  <si>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</si>
  <si>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</si>
  <si>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</si>
  <si>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</si>
  <si>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</si>
  <si>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</si>
  <si>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</si>
  <si>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</si>
  <si>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</si>
  <si>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</si>
  <si>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</si>
  <si>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</si>
  <si>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</si>
  <si>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</si>
  <si>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</si>
  <si>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</si>
  <si>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</si>
  <si>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</si>
  <si>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</si>
  <si>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</si>
  <si>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</si>
  <si>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</si>
  <si>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</si>
  <si>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</si>
  <si>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</si>
  <si>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</si>
  <si>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</si>
  <si>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</si>
  <si>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</si>
  <si>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</si>
  <si>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</si>
  <si>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</si>
  <si>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</si>
  <si>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</si>
  <si>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</si>
  <si>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</si>
  <si>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</si>
  <si>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</si>
  <si>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</si>
  <si>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</si>
  <si>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</si>
  <si>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</si>
  <si>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</si>
  <si>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</si>
  <si>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</si>
  <si>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</si>
  <si>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</si>
  <si>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</si>
  <si>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</si>
  <si>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</si>
  <si>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</si>
  <si>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</si>
  <si>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</si>
  <si>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</si>
  <si>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</si>
  <si>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</si>
  <si>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</si>
  <si>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</si>
  <si>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</si>
  <si>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</si>
  <si>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</si>
  <si>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</si>
  <si>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</si>
  <si>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</si>
  <si>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</si>
  <si>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</si>
  <si>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</si>
  <si>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</si>
  <si>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</si>
  <si>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</si>
  <si>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</si>
  <si>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</si>
  <si>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</si>
  <si>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</si>
  <si>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</si>
  <si>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</si>
  <si>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</si>
  <si>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</si>
  <si>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</si>
  <si>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</si>
  <si>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</si>
  <si>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</si>
  <si>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</si>
  <si>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</si>
  <si>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</si>
  <si>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</si>
  <si>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</si>
  <si>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</si>
  <si>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</si>
  <si>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</si>
  <si>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</si>
  <si>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</si>
  <si>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</si>
  <si>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</si>
  <si>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</si>
  <si>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</si>
  <si>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</si>
  <si>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</si>
  <si>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</si>
  <si>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</si>
  <si>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</si>
  <si>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</si>
  <si>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</si>
  <si>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</si>
  <si>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</si>
  <si>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</si>
  <si>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</si>
  <si>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</si>
  <si>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</si>
  <si>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</si>
  <si>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</si>
  <si>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</si>
  <si>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</si>
  <si>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15-07-2020</t>
  </si>
  <si>
    <t>Totali al 16-07-2020</t>
  </si>
  <si>
    <t xml:space="preserve"> deceduti al 16-07-2020</t>
  </si>
  <si>
    <t>positivi ancora attivi al 16-07-2020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</si>
</sst>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9"/>
  <sheetViews>
    <sheetView tabSelected="1" topLeftCell="B1" zoomScale="70" zoomScaleNormal="70" workbookViewId="0">
      <selection activeCell="H801" sqref="H801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492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135</v>
      </c>
      <c r="H30" s="17">
        <v>135</v>
      </c>
      <c r="I30" s="18">
        <f>H30-G30</f>
        <v>0</v>
      </c>
      <c r="J30" s="17">
        <v>25</v>
      </c>
      <c r="K30" s="17">
        <f>E30-H30-J30</f>
        <v>0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2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2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13" t="s">
        <v>19</v>
      </c>
      <c r="D62" s="11">
        <v>247</v>
      </c>
      <c r="E62" s="11">
        <v>247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2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32"/>
      <c r="C90" s="13" t="s">
        <v>45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>
        <v>21008</v>
      </c>
      <c r="B94" s="15" t="s">
        <v>434</v>
      </c>
      <c r="C94" s="16"/>
      <c r="D94" s="17">
        <v>569</v>
      </c>
      <c r="E94" s="17">
        <f>SUM(E48:E93)</f>
        <v>569</v>
      </c>
      <c r="F94" s="18">
        <f t="shared" si="1"/>
        <v>0</v>
      </c>
      <c r="G94" s="17">
        <v>487</v>
      </c>
      <c r="H94" s="17">
        <v>486</v>
      </c>
      <c r="I94" s="18">
        <f>H94-G94</f>
        <v>-1</v>
      </c>
      <c r="J94" s="17">
        <v>68</v>
      </c>
      <c r="K94" s="17">
        <f>E94-H94-J94</f>
        <v>15</v>
      </c>
    </row>
    <row r="95" spans="1:11" x14ac:dyDescent="0.2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2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2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2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2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2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2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2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2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2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2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2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2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2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2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2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2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2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2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2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2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2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2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2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2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2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19</v>
      </c>
      <c r="D185" s="11">
        <v>56</v>
      </c>
      <c r="E185" s="11">
        <v>57</v>
      </c>
      <c r="F185" s="12">
        <f t="shared" si="2"/>
        <v>1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14">
        <v>21019</v>
      </c>
      <c r="B192" s="15" t="s">
        <v>384</v>
      </c>
      <c r="C192" s="16"/>
      <c r="D192" s="17">
        <v>82</v>
      </c>
      <c r="E192" s="17">
        <v>83</v>
      </c>
      <c r="F192" s="18">
        <f t="shared" si="2"/>
        <v>1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1</v>
      </c>
    </row>
    <row r="193" spans="1:11" x14ac:dyDescent="0.2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2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2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2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2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2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2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2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2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2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2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2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2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2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2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2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2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2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2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2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2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2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2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9"/>
      <c r="B248" s="13"/>
      <c r="C248" s="20" t="s">
        <v>149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4">
        <v>21028</v>
      </c>
      <c r="B249" s="15" t="s">
        <v>351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2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2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2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2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2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2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2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2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2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2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2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2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2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2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2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2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25">
      <c r="A296" s="9"/>
      <c r="B296" s="52"/>
      <c r="C296" t="s">
        <v>45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25">
      <c r="A297" s="18">
        <v>21035</v>
      </c>
      <c r="B297" s="22" t="s">
        <v>323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25">
      <c r="A298" s="38"/>
      <c r="B298" t="s">
        <v>322</v>
      </c>
      <c r="C298" t="s">
        <v>45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25">
      <c r="A299" s="18"/>
      <c r="B299" s="22" t="s">
        <v>321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25">
      <c r="A300" s="38"/>
      <c r="B300" t="s">
        <v>320</v>
      </c>
      <c r="C300" t="s">
        <v>319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25">
      <c r="A301" s="18"/>
      <c r="B301" s="22" t="s">
        <v>318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25">
      <c r="A302" s="38"/>
      <c r="B302" t="s">
        <v>317</v>
      </c>
      <c r="C302" t="s">
        <v>19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19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25">
      <c r="A305" s="18"/>
      <c r="B305" s="22" t="s">
        <v>314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/>
      <c r="B306" s="33" t="s">
        <v>313</v>
      </c>
      <c r="C306" s="13" t="s">
        <v>19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/>
      <c r="B307" s="15" t="s">
        <v>312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>
        <v>21117</v>
      </c>
      <c r="B308" s="30" t="s">
        <v>311</v>
      </c>
      <c r="C308" t="s">
        <v>20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25">
      <c r="A309" s="9"/>
      <c r="B309" s="10"/>
      <c r="C309" s="13" t="s">
        <v>19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10"/>
      <c r="C310" s="13" t="s">
        <v>266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37"/>
      <c r="C311" s="13" t="s">
        <v>267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14">
        <v>21117</v>
      </c>
      <c r="B312" s="15" t="s">
        <v>310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25">
      <c r="A313" s="9">
        <v>21037</v>
      </c>
      <c r="B313" t="s">
        <v>309</v>
      </c>
      <c r="C313" t="s">
        <v>248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25">
      <c r="A314" s="18">
        <v>21037</v>
      </c>
      <c r="B314" s="22" t="s">
        <v>308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25">
      <c r="A315" s="9">
        <v>21038</v>
      </c>
      <c r="B315" s="30" t="s">
        <v>307</v>
      </c>
      <c r="C315" s="13" t="s">
        <v>19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9"/>
      <c r="B316" s="70"/>
      <c r="C316" s="73" t="s">
        <v>483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25">
      <c r="A317" s="61"/>
      <c r="C317" s="75" t="s">
        <v>32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25">
      <c r="A318" s="9"/>
      <c r="B318" s="32"/>
      <c r="C318" s="21" t="s">
        <v>128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9"/>
      <c r="B319" s="10"/>
      <c r="C319" s="21" t="s">
        <v>81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21038</v>
      </c>
      <c r="B320" s="15" t="s">
        <v>306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25">
      <c r="A321" s="45">
        <v>21039</v>
      </c>
      <c r="B321" s="30" t="s">
        <v>305</v>
      </c>
      <c r="C321" s="13" t="s">
        <v>11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46"/>
      <c r="B322" s="32"/>
      <c r="C322" s="13" t="s">
        <v>19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25">
      <c r="A323" s="46"/>
      <c r="B323" s="32"/>
      <c r="C323" s="13" t="s">
        <v>113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25">
      <c r="A324" s="46"/>
      <c r="B324" s="32"/>
      <c r="C324" s="13" t="s">
        <v>38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25">
      <c r="A325" s="47"/>
      <c r="B325" s="10"/>
      <c r="C325" s="13" t="s">
        <v>8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25">
      <c r="A326" s="14">
        <v>21039</v>
      </c>
      <c r="B326" s="15" t="s">
        <v>304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25">
      <c r="A327" s="9">
        <v>21040</v>
      </c>
      <c r="B327" s="30" t="s">
        <v>303</v>
      </c>
      <c r="C327" s="20" t="s">
        <v>464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59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t="s">
        <v>115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t="s">
        <v>302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t="s">
        <v>301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25">
      <c r="A332" s="9"/>
      <c r="B332" s="30"/>
      <c r="C332" s="73" t="s">
        <v>447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25">
      <c r="A333" s="9"/>
      <c r="B333" s="30"/>
      <c r="C333" s="20" t="s">
        <v>90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25">
      <c r="A334" s="9"/>
      <c r="B334" s="30"/>
      <c r="C334" s="20" t="s">
        <v>77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25">
      <c r="A335" s="9"/>
      <c r="B335" s="30"/>
      <c r="C335" s="13" t="s">
        <v>19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0"/>
      <c r="C336" t="s">
        <v>114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113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t="s">
        <v>32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t="s">
        <v>300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89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32"/>
      <c r="C341" s="13" t="s">
        <v>119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32"/>
      <c r="C342" s="13" t="s">
        <v>205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32"/>
      <c r="C343" s="13" t="s">
        <v>7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13" t="s">
        <v>45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10"/>
      <c r="C345" s="13" t="s">
        <v>299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14">
        <v>21040</v>
      </c>
      <c r="B346" s="15" t="s">
        <v>298</v>
      </c>
      <c r="C346" s="16"/>
      <c r="D346" s="17">
        <v>127</v>
      </c>
      <c r="E346" s="17">
        <v>127</v>
      </c>
      <c r="F346" s="18">
        <f t="shared" si="5"/>
        <v>0</v>
      </c>
      <c r="G346" s="17">
        <v>110</v>
      </c>
      <c r="H346" s="17">
        <v>109</v>
      </c>
      <c r="I346" s="18">
        <f>H346-G346</f>
        <v>-1</v>
      </c>
      <c r="J346" s="17">
        <v>17</v>
      </c>
      <c r="K346" s="17">
        <f>E346-H346-J346</f>
        <v>1</v>
      </c>
    </row>
    <row r="347" spans="1:11" x14ac:dyDescent="0.25">
      <c r="A347" s="9">
        <v>21041</v>
      </c>
      <c r="B347" s="30" t="s">
        <v>297</v>
      </c>
      <c r="C347" s="21" t="s">
        <v>77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20"/>
      <c r="C348" s="13" t="s">
        <v>19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20"/>
      <c r="C349" t="s">
        <v>262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20"/>
      <c r="C350" s="20" t="s">
        <v>32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2"/>
      <c r="C351" s="21" t="s">
        <v>250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2"/>
      <c r="C352" s="21" t="s">
        <v>128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21" t="s">
        <v>81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21041</v>
      </c>
      <c r="B354" s="15" t="s">
        <v>296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25">
      <c r="A355" s="9">
        <v>21042</v>
      </c>
      <c r="B355" s="30" t="s">
        <v>295</v>
      </c>
      <c r="C355" s="13" t="s">
        <v>16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9"/>
      <c r="B356" s="33"/>
      <c r="C356" t="s">
        <v>19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9"/>
      <c r="B357" s="10"/>
      <c r="C357" s="13" t="s">
        <v>294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4">
        <v>21042</v>
      </c>
      <c r="B358" s="15" t="s">
        <v>293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9">
        <v>21043</v>
      </c>
      <c r="B359" t="s">
        <v>292</v>
      </c>
      <c r="C359" t="s">
        <v>82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25">
      <c r="A360" s="14">
        <v>21043</v>
      </c>
      <c r="B360" s="23" t="s">
        <v>291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2"/>
      <c r="B361" s="28" t="s">
        <v>290</v>
      </c>
      <c r="C361" s="21" t="s">
        <v>8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18"/>
      <c r="B362" s="22" t="s">
        <v>289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t="s">
        <v>288</v>
      </c>
      <c r="C363" t="s">
        <v>32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25">
      <c r="A364" s="18"/>
      <c r="B364" s="22" t="s">
        <v>287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25">
      <c r="A365" s="48"/>
      <c r="B365" s="28" t="s">
        <v>286</v>
      </c>
      <c r="C365" t="s">
        <v>32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25">
      <c r="A366" s="48"/>
      <c r="B366" s="28"/>
      <c r="C366" s="21" t="s">
        <v>81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51"/>
      <c r="B367" s="22" t="s">
        <v>285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48"/>
      <c r="B368" t="s">
        <v>284</v>
      </c>
      <c r="C368" s="21" t="s">
        <v>19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51"/>
      <c r="B369" s="22" t="s">
        <v>283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9"/>
      <c r="B370" s="33" t="s">
        <v>282</v>
      </c>
      <c r="C370" s="13" t="s">
        <v>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4"/>
      <c r="B371" s="15" t="s">
        <v>281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21044</v>
      </c>
      <c r="B372" s="28" t="s">
        <v>280</v>
      </c>
      <c r="C372" t="s">
        <v>279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25">
      <c r="A373" s="19"/>
      <c r="B373" s="52"/>
      <c r="C373" s="21" t="s">
        <v>11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25">
      <c r="A374" s="18">
        <v>21044</v>
      </c>
      <c r="B374" s="22" t="s">
        <v>278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19">
        <v>21045</v>
      </c>
      <c r="B375" s="28" t="s">
        <v>277</v>
      </c>
      <c r="C375" t="s">
        <v>19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25">
      <c r="A376" s="19"/>
      <c r="B376" s="28"/>
      <c r="C376" s="21" t="s">
        <v>89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18">
        <v>21045</v>
      </c>
      <c r="B377" s="22" t="s">
        <v>276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19">
        <v>21046</v>
      </c>
      <c r="B378" t="s">
        <v>275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25">
      <c r="A379" s="18">
        <v>21046</v>
      </c>
      <c r="B379" s="22" t="s">
        <v>274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38"/>
      <c r="B380" t="s">
        <v>273</v>
      </c>
      <c r="C380" t="s">
        <v>19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25">
      <c r="A381" s="18"/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53"/>
      <c r="B382" s="28" t="s">
        <v>271</v>
      </c>
      <c r="C382" s="21" t="s">
        <v>45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54"/>
      <c r="B383" s="43" t="s">
        <v>270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9">
        <v>21047</v>
      </c>
      <c r="B384" s="30" t="s">
        <v>269</v>
      </c>
      <c r="C384" s="13" t="s">
        <v>29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0"/>
      <c r="C385" t="s">
        <v>20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2"/>
      <c r="C386" s="13" t="s">
        <v>19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9"/>
      <c r="B387" s="32"/>
      <c r="C387" s="13" t="s">
        <v>268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9"/>
      <c r="B388" s="10"/>
      <c r="C388" t="s">
        <v>267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9"/>
      <c r="B389" s="10"/>
      <c r="C389" s="21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9"/>
      <c r="B390" s="37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14">
        <v>21047</v>
      </c>
      <c r="B391" s="15" t="s">
        <v>264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25">
      <c r="A392" s="19">
        <v>21048</v>
      </c>
      <c r="B392" s="28" t="s">
        <v>263</v>
      </c>
      <c r="C392" s="21" t="s">
        <v>19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25">
      <c r="A393" s="19"/>
      <c r="B393" s="28"/>
      <c r="C393" t="s">
        <v>262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18">
        <v>21048</v>
      </c>
      <c r="B394" s="22" t="s">
        <v>261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21050</v>
      </c>
      <c r="B395" s="21" t="s">
        <v>260</v>
      </c>
      <c r="C395" t="s">
        <v>259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25">
      <c r="A396" s="9"/>
      <c r="B396" s="21"/>
      <c r="C396" t="s">
        <v>91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25">
      <c r="A397" s="9"/>
      <c r="B397" s="20"/>
      <c r="C397" s="35" t="s">
        <v>19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21"/>
      <c r="C398" s="35" t="s">
        <v>170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14">
        <v>21050</v>
      </c>
      <c r="B399" s="22" t="s">
        <v>258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25">
      <c r="A400" s="9">
        <v>21051</v>
      </c>
      <c r="B400" s="30" t="s">
        <v>257</v>
      </c>
      <c r="C400" s="13" t="s">
        <v>77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19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0" t="s">
        <v>256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255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32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20" t="s">
        <v>254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253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1" t="s">
        <v>380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252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13" t="s">
        <v>104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251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481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250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0" t="s">
        <v>128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t="s">
        <v>249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0" t="s">
        <v>248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21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32"/>
      <c r="C417" s="13" t="s">
        <v>81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9"/>
      <c r="B418" s="32"/>
      <c r="C418" s="13" t="s">
        <v>246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9"/>
      <c r="B419" s="32"/>
      <c r="C419" s="21" t="s">
        <v>205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9"/>
      <c r="B420" s="32"/>
      <c r="C420" s="13" t="s">
        <v>45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21" t="s">
        <v>294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>
        <v>21051</v>
      </c>
      <c r="B422" s="15" t="s">
        <v>245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25">
      <c r="A423" s="9"/>
      <c r="B423" s="33" t="s">
        <v>244</v>
      </c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243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25">
      <c r="A425" s="9"/>
      <c r="B425" s="33" t="s">
        <v>242</v>
      </c>
      <c r="C425" s="13" t="s">
        <v>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0" t="s">
        <v>240</v>
      </c>
      <c r="C427" s="13" t="s">
        <v>89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45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/>
      <c r="B429" s="15" t="s">
        <v>239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25">
      <c r="A430" s="9"/>
      <c r="B430" s="37" t="s">
        <v>489</v>
      </c>
      <c r="C430" s="13" t="s">
        <v>45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/>
      <c r="B431" s="15" t="s">
        <v>490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25">
      <c r="A432" s="9">
        <v>21052</v>
      </c>
      <c r="B432" s="30" t="s">
        <v>238</v>
      </c>
      <c r="C432" t="s">
        <v>20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32"/>
      <c r="C433" s="13" t="s">
        <v>16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9"/>
      <c r="B434" s="10"/>
      <c r="C434" s="21" t="s">
        <v>19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9"/>
      <c r="B435" s="10"/>
      <c r="C435" t="s">
        <v>48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25">
      <c r="A436" s="9"/>
      <c r="B436" s="10"/>
      <c r="C436" s="13" t="s">
        <v>182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25">
      <c r="A437" s="14">
        <v>21052</v>
      </c>
      <c r="B437" s="15" t="s">
        <v>237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25">
      <c r="A438" s="9">
        <v>21053</v>
      </c>
      <c r="B438" s="28" t="s">
        <v>236</v>
      </c>
      <c r="C438" t="s">
        <v>235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25">
      <c r="A439" s="9"/>
      <c r="B439" s="28"/>
      <c r="C439" t="s">
        <v>64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25">
      <c r="A440" s="9"/>
      <c r="B440" s="28"/>
      <c r="C440" s="21" t="s">
        <v>19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14">
        <v>21053</v>
      </c>
      <c r="B441" s="43" t="s">
        <v>234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25">
      <c r="A442" s="48"/>
      <c r="B442" t="s">
        <v>233</v>
      </c>
      <c r="C442" t="s">
        <v>45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25">
      <c r="A443" s="51"/>
      <c r="B443" s="22" t="s">
        <v>232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122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25">
      <c r="A446" s="9">
        <v>21054</v>
      </c>
      <c r="B446" s="30" t="s">
        <v>229</v>
      </c>
      <c r="C446" s="13" t="s">
        <v>19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228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6"/>
      <c r="C449" s="21" t="s">
        <v>227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81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21054</v>
      </c>
      <c r="B451" s="15" t="s">
        <v>226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25">
      <c r="A452" s="9"/>
      <c r="B452" s="33" t="s">
        <v>225</v>
      </c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/>
      <c r="B453" s="15" t="s">
        <v>224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25">
      <c r="A454" s="9">
        <v>21055</v>
      </c>
      <c r="B454" s="30" t="s">
        <v>223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0"/>
      <c r="C455" s="13" t="s">
        <v>19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0"/>
      <c r="C456" t="s">
        <v>82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2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9"/>
      <c r="B458" s="10"/>
      <c r="C458" s="21" t="s">
        <v>81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0"/>
      <c r="C459" s="13" t="s">
        <v>7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21055</v>
      </c>
      <c r="B460" s="15" t="s">
        <v>222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25">
      <c r="A461" s="9">
        <v>21056</v>
      </c>
      <c r="B461" s="33" t="s">
        <v>221</v>
      </c>
      <c r="C461" t="s">
        <v>91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25">
      <c r="A462" s="9"/>
      <c r="B462" s="33"/>
      <c r="C462" s="13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9"/>
      <c r="B463" s="33"/>
      <c r="C463" t="s">
        <v>32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14">
        <v>21056</v>
      </c>
      <c r="B464" s="15" t="s">
        <v>220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21057</v>
      </c>
      <c r="B465" s="13" t="s">
        <v>219</v>
      </c>
      <c r="C465" t="s">
        <v>11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25">
      <c r="A466" s="9"/>
      <c r="B466" s="20"/>
      <c r="C466" s="13" t="s">
        <v>39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25">
      <c r="A467" s="9"/>
      <c r="B467" s="13"/>
      <c r="C467" s="20" t="s">
        <v>218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25">
      <c r="A468" s="9"/>
      <c r="B468" s="13"/>
      <c r="C468" s="13" t="s">
        <v>8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14">
        <v>21057</v>
      </c>
      <c r="B469" s="15" t="s">
        <v>217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25">
      <c r="A470" s="48"/>
      <c r="B470" s="28" t="s">
        <v>216</v>
      </c>
      <c r="C470" s="21" t="s">
        <v>19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51"/>
      <c r="B471" s="22" t="s">
        <v>215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25">
      <c r="A472" s="9">
        <v>21058</v>
      </c>
      <c r="C472" s="20" t="s">
        <v>91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25">
      <c r="A473" s="9"/>
      <c r="B473" t="s">
        <v>214</v>
      </c>
      <c r="C473" s="20" t="s">
        <v>77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25">
      <c r="A474" s="9"/>
      <c r="C474" s="20" t="s">
        <v>45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4">
        <v>21058</v>
      </c>
      <c r="B475" s="22" t="s">
        <v>213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25">
      <c r="A476" s="9">
        <v>21059</v>
      </c>
      <c r="B476" s="30" t="s">
        <v>212</v>
      </c>
      <c r="C476" t="s">
        <v>90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25">
      <c r="A477" s="9"/>
      <c r="B477" s="30"/>
      <c r="C477" s="21" t="s">
        <v>77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25">
      <c r="A478" s="9"/>
      <c r="B478" s="32"/>
      <c r="C478" s="13" t="s">
        <v>19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25">
      <c r="A479" s="9"/>
      <c r="B479" s="32"/>
      <c r="C479" t="s">
        <v>205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45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10"/>
      <c r="C481" s="21" t="s">
        <v>4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14">
        <v>21059</v>
      </c>
      <c r="B482" s="15" t="s">
        <v>211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25">
      <c r="A483" s="38"/>
      <c r="B483" t="s">
        <v>210</v>
      </c>
      <c r="C483" t="s">
        <v>19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25">
      <c r="A484" s="18"/>
      <c r="B484" s="22" t="s">
        <v>209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19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25">
      <c r="A486" s="18"/>
      <c r="B486" s="23" t="s">
        <v>207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25">
      <c r="A487" s="9">
        <v>21060</v>
      </c>
      <c r="B487" s="30" t="s">
        <v>206</v>
      </c>
      <c r="C487" t="s">
        <v>64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25">
      <c r="A488" s="9"/>
      <c r="B488" s="30"/>
      <c r="C488" s="13" t="s">
        <v>77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6"/>
      <c r="C489" s="21" t="s">
        <v>19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21" t="s">
        <v>119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C491" t="s">
        <v>205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25">
      <c r="A492" s="9"/>
      <c r="B492" s="32"/>
      <c r="C492" s="13" t="s">
        <v>87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10"/>
      <c r="C493" s="13" t="s">
        <v>45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14">
        <v>21060</v>
      </c>
      <c r="B494" s="15" t="s">
        <v>204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25">
      <c r="A495" s="9">
        <v>21061</v>
      </c>
      <c r="B495" s="30" t="s">
        <v>203</v>
      </c>
      <c r="C495" s="13" t="s">
        <v>11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109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32"/>
      <c r="C497" s="13" t="s">
        <v>19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9"/>
      <c r="B498" s="32"/>
      <c r="C498" s="13" t="s">
        <v>38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25">
      <c r="A499" s="9"/>
      <c r="B499" s="32"/>
      <c r="C499" s="13" t="s">
        <v>8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25">
      <c r="A500" s="9"/>
      <c r="B500" s="32"/>
      <c r="C500" s="13" t="s">
        <v>97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25">
      <c r="A501" s="9"/>
      <c r="B501" s="32"/>
      <c r="C501" s="13" t="s">
        <v>122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25">
      <c r="A502" s="9"/>
      <c r="B502" s="32"/>
      <c r="C502" s="13" t="s">
        <v>88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9"/>
      <c r="B503" s="10"/>
      <c r="C503" s="13" t="s">
        <v>45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14">
        <v>21061</v>
      </c>
      <c r="B504" s="15" t="s">
        <v>202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25">
      <c r="A505" s="38"/>
      <c r="B505" t="s">
        <v>201</v>
      </c>
      <c r="C505" t="s">
        <v>19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25">
      <c r="A506" s="18"/>
      <c r="B506" s="22" t="s">
        <v>200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25">
      <c r="A507" s="9">
        <v>21062</v>
      </c>
      <c r="B507" t="s">
        <v>199</v>
      </c>
      <c r="C507" t="s">
        <v>77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25">
      <c r="A508" s="38"/>
      <c r="C508" t="s">
        <v>32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25">
      <c r="A509" s="38"/>
      <c r="C509" t="s">
        <v>198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25">
      <c r="A510" s="18">
        <v>21062</v>
      </c>
      <c r="B510" s="22" t="s">
        <v>197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58">
        <v>21063</v>
      </c>
      <c r="B511" s="25" t="s">
        <v>196</v>
      </c>
      <c r="C511" s="21" t="s">
        <v>29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5"/>
      <c r="C512" t="s">
        <v>20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36"/>
      <c r="C513" s="21" t="s">
        <v>19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9"/>
      <c r="C514" s="21" t="s">
        <v>195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1">
        <v>21063</v>
      </c>
      <c r="B515" s="22" t="s">
        <v>194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25">
      <c r="A516" s="9"/>
      <c r="B516" s="33" t="s">
        <v>193</v>
      </c>
      <c r="C516" s="13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4"/>
      <c r="B517" s="15" t="s">
        <v>192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190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14"/>
      <c r="B519" s="15" t="s">
        <v>189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25">
      <c r="A520" s="58">
        <v>21066</v>
      </c>
      <c r="B520" s="25" t="s">
        <v>188</v>
      </c>
      <c r="C520" s="21" t="s">
        <v>19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58"/>
      <c r="B521" s="28"/>
      <c r="C521" t="s">
        <v>32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42"/>
      <c r="B522" s="29"/>
      <c r="C522" s="21" t="s">
        <v>128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25">
      <c r="A523" s="42"/>
      <c r="B523" s="29"/>
      <c r="C523" t="s">
        <v>81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8">
        <v>21066</v>
      </c>
      <c r="B524" s="22" t="s">
        <v>187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25">
      <c r="A525" s="9">
        <v>21067</v>
      </c>
      <c r="B525" s="30" t="s">
        <v>186</v>
      </c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3"/>
      <c r="C526" t="s">
        <v>128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s="13" t="s">
        <v>96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185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21067</v>
      </c>
      <c r="B529" s="15" t="s">
        <v>184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25">
      <c r="A530" s="9">
        <v>21068</v>
      </c>
      <c r="B530" s="30" t="s">
        <v>183</v>
      </c>
      <c r="C530" t="s">
        <v>20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33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B532" s="10"/>
      <c r="C532" s="13" t="s">
        <v>182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4">
        <v>21068</v>
      </c>
      <c r="B533" s="15" t="s">
        <v>181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25">
      <c r="A534" s="9">
        <v>21070</v>
      </c>
      <c r="B534" s="30" t="s">
        <v>180</v>
      </c>
      <c r="C534" s="21" t="s">
        <v>11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B535" s="32"/>
      <c r="C535" s="13" t="s">
        <v>10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9"/>
      <c r="B536" s="10"/>
      <c r="C536" t="s">
        <v>8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25">
      <c r="A537" s="9"/>
      <c r="B537" s="10"/>
      <c r="C537" s="13" t="s">
        <v>5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25">
      <c r="A538" s="14">
        <v>21070</v>
      </c>
      <c r="B538" s="15" t="s">
        <v>179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21071</v>
      </c>
      <c r="B539" t="s">
        <v>178</v>
      </c>
      <c r="C539" t="s">
        <v>20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C540" s="21" t="s">
        <v>19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C541" t="s">
        <v>133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18">
        <v>21071</v>
      </c>
      <c r="B542" s="22" t="s">
        <v>177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25">
      <c r="A543" s="38"/>
      <c r="B543" t="s">
        <v>176</v>
      </c>
      <c r="C543" t="s">
        <v>19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25">
      <c r="A544" s="18"/>
      <c r="B544" s="22" t="s">
        <v>175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9">
        <v>21072</v>
      </c>
      <c r="B545" s="30" t="s">
        <v>174</v>
      </c>
      <c r="C545" t="s">
        <v>173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25">
      <c r="A546" s="9"/>
      <c r="B546" s="30"/>
      <c r="C546" t="s">
        <v>172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25">
      <c r="A547" s="9"/>
      <c r="B547" s="30"/>
      <c r="C547" s="21" t="s">
        <v>19</v>
      </c>
      <c r="D547" s="11">
        <v>9</v>
      </c>
      <c r="E547" s="11">
        <v>9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0"/>
      <c r="C548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0"/>
      <c r="C549" t="s">
        <v>171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13" t="s">
        <v>89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32"/>
      <c r="C551" s="21" t="s">
        <v>119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/>
      <c r="B552" s="32"/>
      <c r="C552" s="21" t="s">
        <v>170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/>
      <c r="B553" s="10"/>
      <c r="C553" s="13" t="s">
        <v>45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21072</v>
      </c>
      <c r="B554" s="15" t="s">
        <v>169</v>
      </c>
      <c r="C554" s="16"/>
      <c r="D554" s="17">
        <v>22</v>
      </c>
      <c r="E554" s="17">
        <v>22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0</v>
      </c>
    </row>
    <row r="555" spans="1:11" x14ac:dyDescent="0.25">
      <c r="A555" s="9">
        <v>21073</v>
      </c>
      <c r="B555" s="30" t="s">
        <v>168</v>
      </c>
      <c r="C555" s="21" t="s">
        <v>19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32"/>
      <c r="C556" s="21" t="s">
        <v>32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81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21073</v>
      </c>
      <c r="B558" s="15" t="s">
        <v>167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25">
      <c r="A559" s="9"/>
      <c r="B559" s="33" t="s">
        <v>166</v>
      </c>
      <c r="C559" s="21" t="s">
        <v>11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>
        <v>21074</v>
      </c>
      <c r="C560" s="13" t="s">
        <v>8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>
        <v>21074</v>
      </c>
      <c r="B561" s="15" t="s">
        <v>165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5</v>
      </c>
      <c r="I561" s="18">
        <f>H561-G561</f>
        <v>0</v>
      </c>
      <c r="J561" s="17">
        <v>0</v>
      </c>
      <c r="K561" s="17">
        <f>E561-H561-J561</f>
        <v>2</v>
      </c>
    </row>
    <row r="562" spans="1:11" x14ac:dyDescent="0.25">
      <c r="A562" s="9"/>
      <c r="B562" s="33" t="s">
        <v>164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8"/>
      <c r="B563" s="22" t="s">
        <v>163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21075</v>
      </c>
      <c r="B564" s="30" t="s">
        <v>162</v>
      </c>
      <c r="C564" s="21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9"/>
      <c r="B565" s="10"/>
      <c r="C565" s="13" t="s">
        <v>8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>
        <v>21075</v>
      </c>
      <c r="B566" s="15" t="s">
        <v>161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160</v>
      </c>
      <c r="C567" s="13" t="s">
        <v>19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9"/>
      <c r="B568" s="33"/>
      <c r="C568" t="s">
        <v>32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25">
      <c r="A569" s="9"/>
      <c r="B569" s="33"/>
      <c r="C569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25">
      <c r="A570" s="14"/>
      <c r="B570" s="15" t="s">
        <v>159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/>
      <c r="B571" s="33" t="s">
        <v>158</v>
      </c>
      <c r="C571" s="13" t="s">
        <v>8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25">
      <c r="A572" s="14"/>
      <c r="B572" s="15" t="s">
        <v>157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19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>
        <v>21076</v>
      </c>
      <c r="B575" s="30" t="s">
        <v>154</v>
      </c>
      <c r="C575" t="s">
        <v>153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25">
      <c r="A576" s="9"/>
      <c r="B576" s="30"/>
      <c r="C576" s="21" t="s">
        <v>19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32"/>
      <c r="C577" s="13" t="s">
        <v>8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0"/>
      <c r="C578" s="13" t="s">
        <v>45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25">
      <c r="A579" s="14">
        <v>21076</v>
      </c>
      <c r="B579" s="15" t="s">
        <v>152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21077</v>
      </c>
      <c r="B580" s="30" t="s">
        <v>151</v>
      </c>
      <c r="C580" t="s">
        <v>20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25">
      <c r="A581" s="9"/>
      <c r="B581" s="13"/>
      <c r="C581" s="21" t="s">
        <v>19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25">
      <c r="A582" s="9"/>
      <c r="B582" s="20"/>
      <c r="C582" s="20" t="s">
        <v>150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25">
      <c r="A583" s="9"/>
      <c r="B583" s="20"/>
      <c r="C583" s="20" t="s">
        <v>71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25">
      <c r="A584" s="9"/>
      <c r="B584" s="13"/>
      <c r="C584" s="13" t="s">
        <v>48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10"/>
      <c r="C585" s="13" t="s">
        <v>149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10"/>
      <c r="C586" s="13" t="s">
        <v>148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25">
      <c r="A587" s="14">
        <v>21077</v>
      </c>
      <c r="B587" s="15" t="s">
        <v>147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25">
      <c r="A588" s="38"/>
      <c r="B588" t="s">
        <v>146</v>
      </c>
      <c r="C588" t="s">
        <v>19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25">
      <c r="A589" s="18"/>
      <c r="B589" s="22" t="s">
        <v>145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9">
        <v>21079</v>
      </c>
      <c r="B590" s="25" t="s">
        <v>144</v>
      </c>
      <c r="C590" t="s">
        <v>143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25">
      <c r="A591" s="9"/>
      <c r="B591" s="28"/>
      <c r="C591" t="s">
        <v>77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25">
      <c r="A592" s="9"/>
      <c r="B592" s="29"/>
      <c r="C592" s="21" t="s">
        <v>19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29"/>
      <c r="C593" s="21" t="s">
        <v>45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21079</v>
      </c>
      <c r="B594" s="43" t="s">
        <v>142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25">
      <c r="A595" s="38"/>
      <c r="B595" t="s">
        <v>141</v>
      </c>
      <c r="C595" t="s">
        <v>32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25">
      <c r="A596" s="18"/>
      <c r="B596" s="22" t="s">
        <v>140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25">
      <c r="A597" s="9">
        <v>21080</v>
      </c>
      <c r="B597" s="13" t="s">
        <v>139</v>
      </c>
      <c r="C597" s="35" t="s">
        <v>19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25">
      <c r="B598" s="20"/>
      <c r="C598" t="s">
        <v>32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25">
      <c r="A599" s="9"/>
      <c r="B599" s="13"/>
      <c r="C599" s="59" t="s">
        <v>81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25">
      <c r="A600" s="9"/>
      <c r="B600" s="13"/>
      <c r="C600" s="35" t="s">
        <v>97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25">
      <c r="A601" s="9"/>
      <c r="B601" s="59"/>
      <c r="C601" t="s">
        <v>80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25">
      <c r="A602" s="14">
        <v>21080</v>
      </c>
      <c r="B602" s="15" t="s">
        <v>138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25">
      <c r="A603" s="9">
        <v>21081</v>
      </c>
      <c r="B603" s="30" t="s">
        <v>137</v>
      </c>
      <c r="C603" s="13" t="s">
        <v>29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20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21" t="s">
        <v>19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13" t="s">
        <v>136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21081</v>
      </c>
      <c r="B607" s="15" t="s">
        <v>135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21082</v>
      </c>
      <c r="B608" s="25" t="s">
        <v>134</v>
      </c>
      <c r="C608" s="21" t="s">
        <v>21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28"/>
      <c r="C609" t="s">
        <v>20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29"/>
      <c r="C610" s="21" t="s">
        <v>19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29"/>
      <c r="C611" t="s">
        <v>133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54">
        <v>21082</v>
      </c>
      <c r="B612" s="43" t="s">
        <v>132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>
        <v>21083</v>
      </c>
      <c r="B613" s="30" t="s">
        <v>131</v>
      </c>
      <c r="C613" s="21" t="s">
        <v>19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0"/>
      <c r="C614" t="s">
        <v>252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128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10"/>
      <c r="C616" s="21" t="s">
        <v>81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14">
        <v>21083</v>
      </c>
      <c r="B617" s="15" t="s">
        <v>130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25">
      <c r="A618" s="9">
        <v>21084</v>
      </c>
      <c r="B618" s="30" t="s">
        <v>129</v>
      </c>
      <c r="C618" t="s">
        <v>19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3"/>
      <c r="C619" s="21" t="s">
        <v>128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81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21084</v>
      </c>
      <c r="B621" s="15" t="s">
        <v>127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25">
      <c r="A622" s="9"/>
      <c r="B622" t="s">
        <v>126</v>
      </c>
      <c r="C622" t="s">
        <v>125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25">
      <c r="A623" s="14"/>
      <c r="B623" s="22" t="s">
        <v>124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25">
      <c r="A624" s="9">
        <v>21085</v>
      </c>
      <c r="B624" s="30" t="s">
        <v>123</v>
      </c>
      <c r="C624" s="13" t="s">
        <v>19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32"/>
      <c r="C625" s="13" t="s">
        <v>39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9"/>
      <c r="B626" s="32"/>
      <c r="C626" s="13" t="s">
        <v>38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25">
      <c r="A627" s="9"/>
      <c r="B627" s="32"/>
      <c r="C627" s="13" t="s">
        <v>8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25">
      <c r="A628" s="9"/>
      <c r="B628" s="32"/>
      <c r="C628" s="13" t="s">
        <v>89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25">
      <c r="A629" s="9"/>
      <c r="B629" s="32"/>
      <c r="C629" s="13" t="s">
        <v>122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25">
      <c r="A631" s="9"/>
      <c r="B631" s="10"/>
      <c r="C631" s="13" t="s">
        <v>45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25">
      <c r="A632" s="14">
        <v>21085</v>
      </c>
      <c r="B632" s="15" t="s">
        <v>121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25">
      <c r="A633" s="9">
        <v>21086</v>
      </c>
      <c r="B633" s="25" t="s">
        <v>120</v>
      </c>
      <c r="C633" s="21" t="s">
        <v>19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9"/>
      <c r="B634" s="36"/>
      <c r="C634" s="21" t="s">
        <v>119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9"/>
      <c r="B635" s="29"/>
      <c r="C635" s="21" t="s">
        <v>45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14">
        <v>21086</v>
      </c>
      <c r="B636" s="43" t="s">
        <v>118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25">
      <c r="A637" s="9">
        <v>21087</v>
      </c>
      <c r="B637" s="33" t="s">
        <v>117</v>
      </c>
      <c r="C637" s="13" t="s">
        <v>19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9"/>
      <c r="B638" s="33"/>
      <c r="C638" t="s">
        <v>32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14">
        <v>21087</v>
      </c>
      <c r="B639" s="15" t="s">
        <v>116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25">
      <c r="A640" s="9">
        <v>21088</v>
      </c>
      <c r="B640" t="s">
        <v>112</v>
      </c>
      <c r="C640" t="s">
        <v>20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25">
      <c r="A641" s="9"/>
      <c r="C641" t="s">
        <v>19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25">
      <c r="A642" s="14">
        <v>21088</v>
      </c>
      <c r="B642" s="23" t="s">
        <v>111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25">
      <c r="A643" s="61">
        <v>21089</v>
      </c>
      <c r="B643" s="30" t="s">
        <v>110</v>
      </c>
      <c r="C643" s="13" t="s">
        <v>109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0"/>
      <c r="C644" t="s">
        <v>26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19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2"/>
      <c r="C646" t="s">
        <v>108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61"/>
      <c r="B647" s="32"/>
      <c r="C647" s="21" t="s">
        <v>39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61"/>
      <c r="B648" s="32"/>
      <c r="C648" s="13" t="s">
        <v>8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61"/>
      <c r="B649" s="32"/>
      <c r="C649" s="13" t="s">
        <v>89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61"/>
      <c r="B650" s="32"/>
      <c r="C650" s="13" t="s">
        <v>45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25">
      <c r="A651" s="61"/>
      <c r="B651" s="32"/>
      <c r="C651" s="13" t="s">
        <v>107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61"/>
      <c r="B652" s="37"/>
      <c r="C652" s="13" t="s">
        <v>71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25">
      <c r="A653" s="14">
        <v>21089</v>
      </c>
      <c r="B653" s="15" t="s">
        <v>106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25">
      <c r="A654" s="9">
        <v>21118</v>
      </c>
      <c r="B654" s="13" t="s">
        <v>105</v>
      </c>
      <c r="C654" s="59" t="s">
        <v>19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B655" s="62"/>
      <c r="C655" t="s">
        <v>32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25">
      <c r="A656" s="9"/>
      <c r="B656" s="13"/>
      <c r="C656" s="35" t="s">
        <v>104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B657" s="13"/>
      <c r="C657" s="35" t="s">
        <v>81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21118</v>
      </c>
      <c r="B658" s="63" t="s">
        <v>103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25">
      <c r="A659" s="9"/>
      <c r="B659" t="s">
        <v>102</v>
      </c>
      <c r="C659" t="s">
        <v>32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/>
      <c r="B660" s="23" t="s">
        <v>101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25">
      <c r="A661" s="9">
        <v>21092</v>
      </c>
      <c r="B661" t="s">
        <v>100</v>
      </c>
      <c r="C661" t="s">
        <v>20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25">
      <c r="A662" s="9"/>
      <c r="C662" t="s">
        <v>48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8">
        <v>21092</v>
      </c>
      <c r="B663" s="23" t="s">
        <v>99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25">
      <c r="A664" s="9">
        <v>21093</v>
      </c>
      <c r="B664" t="s">
        <v>98</v>
      </c>
      <c r="C664" t="s">
        <v>32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C665" t="s">
        <v>97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C666" t="s">
        <v>96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14">
        <v>21093</v>
      </c>
      <c r="B667" s="63" t="s">
        <v>95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25">
      <c r="A668" s="9">
        <v>21096</v>
      </c>
      <c r="B668" t="s">
        <v>94</v>
      </c>
      <c r="C668" t="s">
        <v>20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25">
      <c r="A669" s="9"/>
      <c r="C669" t="s">
        <v>19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25">
      <c r="A670" s="14">
        <v>21096</v>
      </c>
      <c r="B670" s="22" t="s">
        <v>93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25">
      <c r="A671" s="9">
        <v>21097</v>
      </c>
      <c r="B671" s="30" t="s">
        <v>92</v>
      </c>
      <c r="C671" s="20" t="s">
        <v>91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25">
      <c r="A672" s="9"/>
      <c r="B672" s="64"/>
      <c r="C672" s="20" t="s">
        <v>90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25">
      <c r="A673" s="9"/>
      <c r="B673" s="32"/>
      <c r="C673" s="13" t="s">
        <v>77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32"/>
      <c r="C674" s="13" t="s">
        <v>19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65"/>
      <c r="C675" s="13" t="s">
        <v>89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32"/>
      <c r="C676" s="13" t="s">
        <v>88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32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0"/>
      <c r="C678" s="21" t="s">
        <v>45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21097</v>
      </c>
      <c r="B679" s="15" t="s">
        <v>86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25">
      <c r="A680" s="9">
        <v>21098</v>
      </c>
      <c r="B680" s="21" t="s">
        <v>85</v>
      </c>
      <c r="C680" s="21" t="s">
        <v>19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1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51">
        <v>21098</v>
      </c>
      <c r="B682" s="22" t="s">
        <v>84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21099</v>
      </c>
      <c r="B683" s="20" t="s">
        <v>83</v>
      </c>
      <c r="C683" s="13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13"/>
      <c r="C684" s="20" t="s">
        <v>82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13"/>
      <c r="C685" s="20" t="s">
        <v>32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B686" s="20"/>
      <c r="C686" s="20" t="s">
        <v>81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20"/>
      <c r="C687" s="13" t="s">
        <v>80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21099</v>
      </c>
      <c r="B688" s="63" t="s">
        <v>79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25">
      <c r="A689" s="9">
        <v>21100</v>
      </c>
      <c r="B689" s="20" t="s">
        <v>78</v>
      </c>
      <c r="C689" s="20" t="s">
        <v>77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B690" s="20"/>
      <c r="C690" s="20" t="s">
        <v>76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62"/>
      <c r="C691" s="20" t="s">
        <v>45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>
        <v>21100</v>
      </c>
      <c r="B692" s="23" t="s">
        <v>75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21101</v>
      </c>
      <c r="B693" s="13" t="s">
        <v>74</v>
      </c>
      <c r="C693" s="59" t="s">
        <v>19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59"/>
      <c r="C694" t="s">
        <v>32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21101</v>
      </c>
      <c r="B695" s="63" t="s">
        <v>73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25">
      <c r="A696" s="9"/>
      <c r="B696" s="13" t="s">
        <v>72</v>
      </c>
      <c r="C696" t="s">
        <v>19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13"/>
      <c r="C697" s="59" t="s">
        <v>71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/>
      <c r="B698" s="63" t="s">
        <v>70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39"/>
      <c r="B699" t="s">
        <v>69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8"/>
      <c r="B700" s="22" t="s">
        <v>68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/>
      <c r="B701" s="33" t="s">
        <v>67</v>
      </c>
      <c r="C701" s="13" t="s">
        <v>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73" t="s">
        <v>48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25">
      <c r="A703" s="14"/>
      <c r="B703" s="63" t="s">
        <v>66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21102</v>
      </c>
      <c r="B704" s="13" t="s">
        <v>65</v>
      </c>
      <c r="C704" s="20" t="s">
        <v>64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59"/>
      <c r="C705" s="13" t="s">
        <v>19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13"/>
      <c r="C706" s="21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21102</v>
      </c>
      <c r="B707" s="63" t="s">
        <v>63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25">
      <c r="A708" s="9">
        <v>21104</v>
      </c>
      <c r="B708" s="52" t="s">
        <v>62</v>
      </c>
      <c r="C708" s="21" t="s">
        <v>19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52"/>
      <c r="C709" t="s">
        <v>32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21104</v>
      </c>
      <c r="B710" s="66" t="s">
        <v>61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21105</v>
      </c>
      <c r="B711" s="64" t="s">
        <v>60</v>
      </c>
      <c r="C711" t="s">
        <v>59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21" t="s">
        <v>19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37"/>
      <c r="C713" s="13" t="s">
        <v>45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21105</v>
      </c>
      <c r="B714" s="15" t="s">
        <v>58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21107</v>
      </c>
      <c r="B715" s="64" t="s">
        <v>57</v>
      </c>
      <c r="C715" s="21" t="s">
        <v>11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37"/>
      <c r="C716" s="13" t="s">
        <v>5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21107</v>
      </c>
      <c r="B717" s="63" t="s">
        <v>56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9">
        <v>21106</v>
      </c>
      <c r="B718" s="30" t="s">
        <v>55</v>
      </c>
      <c r="C718" s="13" t="s">
        <v>29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65"/>
      <c r="C719" t="s">
        <v>20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9"/>
      <c r="B720" s="37"/>
      <c r="C720" s="13" t="s">
        <v>19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0"/>
      <c r="C721" s="13" t="s">
        <v>54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21106</v>
      </c>
      <c r="B722" s="15" t="s">
        <v>53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25">
      <c r="A723" s="9">
        <v>21108</v>
      </c>
      <c r="B723" s="13" t="s">
        <v>52</v>
      </c>
      <c r="C723" s="35" t="s">
        <v>29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13"/>
      <c r="C724" s="59" t="s">
        <v>21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B725" s="20"/>
      <c r="C725" t="s">
        <v>20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59"/>
      <c r="C726" s="59" t="s">
        <v>19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3"/>
      <c r="C727" s="59" t="s">
        <v>51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21108</v>
      </c>
      <c r="B728" s="63" t="s">
        <v>50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25">
      <c r="A729" s="58">
        <v>21109</v>
      </c>
      <c r="B729" s="67" t="s">
        <v>49</v>
      </c>
      <c r="C729" t="s">
        <v>29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25">
      <c r="A730" s="58"/>
      <c r="B730" s="28"/>
      <c r="C730" t="s">
        <v>20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25">
      <c r="A731" s="58"/>
      <c r="B731" s="29"/>
      <c r="C731" s="21" t="s">
        <v>19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58"/>
      <c r="B732" s="29"/>
      <c r="C732" s="21" t="s">
        <v>48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8">
        <v>21109</v>
      </c>
      <c r="B733" s="23" t="s">
        <v>47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25">
      <c r="A734" s="9">
        <v>21110</v>
      </c>
      <c r="B734" s="64" t="s">
        <v>46</v>
      </c>
      <c r="C734" t="s">
        <v>20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25">
      <c r="A735" s="9"/>
      <c r="B735" s="30"/>
      <c r="C735" t="s">
        <v>11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19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21" t="s">
        <v>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13" t="s">
        <v>45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21110</v>
      </c>
      <c r="B739" s="63" t="s">
        <v>44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25">
      <c r="A740" s="9">
        <v>21111</v>
      </c>
      <c r="B740" s="64" t="s">
        <v>43</v>
      </c>
      <c r="C740" s="21" t="s">
        <v>11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13" t="s">
        <v>19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13" t="s">
        <v>39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13" t="s">
        <v>8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21111</v>
      </c>
      <c r="B744" s="63" t="s">
        <v>42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25">
      <c r="A745" s="9">
        <v>21116</v>
      </c>
      <c r="B745" s="64" t="s">
        <v>41</v>
      </c>
      <c r="C745" s="21" t="s">
        <v>11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36"/>
      <c r="C746" s="13" t="s">
        <v>40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32"/>
      <c r="C747" s="21" t="s">
        <v>39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9"/>
      <c r="B748" s="32"/>
      <c r="C748" s="21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21" t="s">
        <v>8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>
        <v>21116</v>
      </c>
      <c r="B751" s="15" t="s">
        <v>36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/>
      <c r="B752" s="33" t="s">
        <v>35</v>
      </c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33"/>
      <c r="C753" s="13" t="s">
        <v>8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33"/>
      <c r="C754" t="s">
        <v>48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34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25">
      <c r="A756" s="9">
        <v>21112</v>
      </c>
      <c r="B756" t="s">
        <v>33</v>
      </c>
      <c r="C756" t="s">
        <v>32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14">
        <v>21112</v>
      </c>
      <c r="B757" s="23" t="s">
        <v>31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25">
      <c r="A758" s="9"/>
      <c r="B758" s="64" t="s">
        <v>30</v>
      </c>
      <c r="C758" s="13" t="s">
        <v>29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10"/>
      <c r="C759" s="13" t="s">
        <v>20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/>
      <c r="B760" s="63" t="s">
        <v>28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38"/>
      <c r="B761" t="s">
        <v>27</v>
      </c>
      <c r="C761" t="s">
        <v>26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25">
      <c r="A762" s="18"/>
      <c r="B762" s="23" t="s">
        <v>25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25">
      <c r="A763" s="9"/>
      <c r="B763" s="33" t="s">
        <v>24</v>
      </c>
      <c r="C763" s="13" t="s">
        <v>19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25">
      <c r="A764" s="14"/>
      <c r="B764" s="63" t="s">
        <v>23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21113</v>
      </c>
      <c r="B765" s="67" t="s">
        <v>22</v>
      </c>
      <c r="C765" s="21" t="s">
        <v>21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25">
      <c r="A766" s="9"/>
      <c r="B766" s="28"/>
      <c r="C766" t="s">
        <v>20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68"/>
      <c r="C767" s="21" t="s">
        <v>19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25">
      <c r="A768" s="14">
        <v>21113</v>
      </c>
      <c r="B768" s="66" t="s">
        <v>18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25">
      <c r="A769" s="9"/>
      <c r="B769" s="70" t="s">
        <v>17</v>
      </c>
      <c r="C769" s="13" t="s">
        <v>16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14"/>
      <c r="B770" s="63" t="s">
        <v>15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25">
      <c r="A771" s="19">
        <v>21114</v>
      </c>
      <c r="B771" s="28" t="s">
        <v>14</v>
      </c>
      <c r="C771" s="21" t="s">
        <v>11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19"/>
      <c r="B772" s="52"/>
      <c r="C772" t="s">
        <v>8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18">
        <v>21114</v>
      </c>
      <c r="B773" s="23" t="s">
        <v>13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25">
      <c r="A774" s="9">
        <v>21115</v>
      </c>
      <c r="B774" s="64" t="s">
        <v>12</v>
      </c>
      <c r="C774" s="13" t="s">
        <v>11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0"/>
      <c r="C775" t="s">
        <v>19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5"/>
      <c r="C776" s="13" t="s">
        <v>10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B777" s="20"/>
      <c r="C777" s="20" t="s">
        <v>9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B778" s="20"/>
      <c r="C778" s="20" t="s">
        <v>8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65"/>
      <c r="C780" s="13" t="s">
        <v>6</v>
      </c>
      <c r="D780" s="11">
        <v>1</v>
      </c>
      <c r="E780" s="11">
        <v>1</v>
      </c>
      <c r="F780" s="12">
        <f t="shared" ref="F780:F801" si="12">E780-D780</f>
        <v>0</v>
      </c>
      <c r="G780" s="11"/>
      <c r="H780" s="11"/>
      <c r="I780" s="12"/>
      <c r="J780" s="11"/>
      <c r="K780" s="11"/>
    </row>
    <row r="781" spans="1:11" x14ac:dyDescent="0.25">
      <c r="A781" s="9"/>
      <c r="B781" s="32"/>
      <c r="C781" s="13" t="s">
        <v>5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13" t="s">
        <v>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>
        <v>21115</v>
      </c>
      <c r="B783" s="63" t="s">
        <v>3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25">
      <c r="A784" s="9"/>
      <c r="B784" s="30" t="s">
        <v>2</v>
      </c>
      <c r="C784" s="13" t="s">
        <v>29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64"/>
      <c r="C785" t="s">
        <v>20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65"/>
      <c r="C786" s="13" t="s">
        <v>16</v>
      </c>
      <c r="D786" s="11">
        <v>4</v>
      </c>
      <c r="E786" s="11">
        <v>4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65"/>
      <c r="C787" t="s">
        <v>115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2"/>
      <c r="C788" t="s">
        <v>77</v>
      </c>
      <c r="D788" s="11">
        <v>17</v>
      </c>
      <c r="E788" s="11">
        <v>17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2"/>
      <c r="C789" s="13" t="s">
        <v>19</v>
      </c>
      <c r="D789" s="11">
        <v>45</v>
      </c>
      <c r="E789" s="11">
        <v>45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9"/>
      <c r="B790" s="32"/>
      <c r="C790" t="s">
        <v>114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2"/>
      <c r="C791" t="s">
        <v>113</v>
      </c>
      <c r="D791" s="11">
        <v>5</v>
      </c>
      <c r="E791" s="11">
        <v>5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9"/>
      <c r="B792" s="32"/>
      <c r="C792" s="13" t="s">
        <v>32</v>
      </c>
      <c r="D792" s="11">
        <v>2</v>
      </c>
      <c r="E792" s="11">
        <v>2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25">
      <c r="A793" s="9"/>
      <c r="B793" s="32"/>
      <c r="C793" s="13" t="s">
        <v>81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25">
      <c r="A794" s="9"/>
      <c r="B794" s="32"/>
      <c r="C794" t="s">
        <v>482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25">
      <c r="A795" s="9"/>
      <c r="B795" s="32"/>
      <c r="C795" s="13" t="s">
        <v>8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25">
      <c r="A796" s="9"/>
      <c r="B796" s="37"/>
      <c r="C796" s="13" t="s">
        <v>45</v>
      </c>
      <c r="D796" s="11">
        <v>6</v>
      </c>
      <c r="E796" s="11">
        <v>6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25">
      <c r="A797" s="9"/>
      <c r="B797" s="37"/>
      <c r="C797" s="13" t="s">
        <v>150</v>
      </c>
      <c r="D797" s="11">
        <v>2</v>
      </c>
      <c r="E797" s="11">
        <v>2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25">
      <c r="A798" s="9"/>
      <c r="B798" s="37"/>
      <c r="C798" s="13" t="s">
        <v>71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25">
      <c r="A799" s="9"/>
      <c r="B799" s="37"/>
      <c r="C799" s="73" t="s">
        <v>484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25">
      <c r="A800" s="14"/>
      <c r="B800" s="15" t="s">
        <v>1</v>
      </c>
      <c r="C800" s="16"/>
      <c r="D800" s="17">
        <v>93</v>
      </c>
      <c r="E800" s="17">
        <f>SUM(E784:E799)</f>
        <v>93</v>
      </c>
      <c r="F800" s="69">
        <f t="shared" si="12"/>
        <v>0</v>
      </c>
      <c r="G800" s="17">
        <v>43</v>
      </c>
      <c r="H800" s="17">
        <v>43</v>
      </c>
      <c r="I800" s="18">
        <f t="shared" ref="I800:I801" si="13">H800-G800</f>
        <v>0</v>
      </c>
      <c r="J800" s="17">
        <v>1</v>
      </c>
      <c r="K800" s="17">
        <f t="shared" ref="K800:K801" si="14">E800-H800-J800</f>
        <v>49</v>
      </c>
    </row>
    <row r="801" spans="1:11" x14ac:dyDescent="0.25">
      <c r="A801" s="14"/>
      <c r="B801" s="15" t="s">
        <v>0</v>
      </c>
      <c r="C801" s="16"/>
      <c r="D801" s="72">
        <v>2677</v>
      </c>
      <c r="E801" s="72">
        <v>2678</v>
      </c>
      <c r="F801" s="72">
        <f t="shared" si="12"/>
        <v>1</v>
      </c>
      <c r="G801" s="72">
        <v>2288</v>
      </c>
      <c r="H801" s="72">
        <f>SUM(H4:H800)</f>
        <v>2286</v>
      </c>
      <c r="I801" s="18">
        <f t="shared" si="13"/>
        <v>-2</v>
      </c>
      <c r="J801" s="72">
        <f>SUM(J4:J800)</f>
        <v>292</v>
      </c>
      <c r="K801" s="17">
        <f t="shared" si="14"/>
        <v>100</v>
      </c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2020-07-16T12:53:52Z</dcterms:modified>
</cp:coreProperties>
</file>