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5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Foglio4!$A$3:$I$780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s="1"/>
</calcChain>
</file>

<file path=xl/sharedStrings.xml><?xml version="1.0" encoding="utf-8"?>
<sst xmlns="http://schemas.openxmlformats.org/spreadsheetml/2006/main" count="958" uniqueCount="487">
  <si>
    <t>Totale complessivo</t>
  </si>
  <si>
    <t>(vuoto)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</si>
  <si>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</si>
  <si>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</si>
  <si>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</si>
  <si>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</si>
  <si>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</si>
  <si>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</si>
  <si>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</si>
  <si>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</si>
  <si>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</si>
  <si>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</si>
  <si>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</si>
  <si>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</si>
  <si>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</si>
  <si>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Serv.Igiene Brunico - Sorv. epidemiologico</t>
  </si>
  <si>
    <t>Bk - Emodialisi Brunico</t>
  </si>
  <si>
    <t>VILLABASSA</t>
  </si>
  <si>
    <t>VIGO DI CADORE</t>
  </si>
  <si>
    <t>Bz - Clinica Villa Melitta</t>
  </si>
  <si>
    <t>VIGASIO</t>
  </si>
  <si>
    <t>Bk - Amb.Corona Virus</t>
  </si>
  <si>
    <t>VIESTE</t>
  </si>
  <si>
    <t>ME - Servizio Igiene - Sorveglianza epidemiologico</t>
  </si>
  <si>
    <t>VERANO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</si>
  <si>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</si>
  <si>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</si>
  <si>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</si>
  <si>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</si>
  <si>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</si>
  <si>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</si>
  <si>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</si>
  <si>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</si>
  <si>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</si>
  <si>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</si>
  <si>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</si>
  <si>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</si>
  <si>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</si>
  <si>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</si>
  <si>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</si>
  <si>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</si>
  <si>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Bz - Casa di riposo Laives</t>
  </si>
  <si>
    <t>VADENA</t>
  </si>
  <si>
    <t>ULTIMO</t>
  </si>
  <si>
    <t>Bz - Casa di rip. Prossliner - Ora</t>
  </si>
  <si>
    <t>TRODENA NEL PARCO NATURALE</t>
  </si>
  <si>
    <t>TRIESTE</t>
  </si>
  <si>
    <t>TREVIGNANO ROMANO</t>
  </si>
  <si>
    <t>Osp.Vip. REPARTO DI ISOLAMENTO</t>
  </si>
  <si>
    <t>TRENTO</t>
  </si>
  <si>
    <t>TIROLO</t>
  </si>
  <si>
    <t>Osp.Bz.- Geriatria 2</t>
  </si>
  <si>
    <t>Bz - Serv. Igiene ospedaliera BZ</t>
  </si>
  <si>
    <t>TIRES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</si>
  <si>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</si>
  <si>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</si>
  <si>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</si>
  <si>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</si>
  <si>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</si>
  <si>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</si>
  <si>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</si>
  <si>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</si>
  <si>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</si>
  <si>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</si>
  <si>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</si>
  <si>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</t>
  </si>
  <si>
    <t>Silandro Medicina preventiva</t>
  </si>
  <si>
    <t>Osp.Bx TRAUMA/ORTOPEDIA</t>
  </si>
  <si>
    <t>SILANDRO</t>
  </si>
  <si>
    <t>SESTO</t>
  </si>
  <si>
    <t>SERRA SAN BRUNO</t>
  </si>
  <si>
    <t xml:space="preserve">Merano Geriatria 2 </t>
  </si>
  <si>
    <t>SENALE-SAN FELICE</t>
  </si>
  <si>
    <t>Osp.Vip. GINECOLOGIA.</t>
  </si>
  <si>
    <t>Convitto Locia Ortisei</t>
  </si>
  <si>
    <t>Bz - Casa di rip. S. Durich-Ortisei</t>
  </si>
  <si>
    <t>SELVA DI VAL GARDENA</t>
  </si>
  <si>
    <t>SELVA DEI MOLINI</t>
  </si>
  <si>
    <t>Lab. Aziendale Microbiologia Virologia BZ</t>
  </si>
  <si>
    <t>Casa Aaron - Centro Accoglienza Profughi BZ</t>
  </si>
  <si>
    <t>Bz - Centro di deg. Villa Europa BZ</t>
  </si>
  <si>
    <t>SCENA</t>
  </si>
  <si>
    <t>Osp.Bz.- Medicina Interna Donne</t>
  </si>
  <si>
    <t>SARENTINO</t>
  </si>
  <si>
    <t>Osp.Bz.- Malattie infettive P.3</t>
  </si>
  <si>
    <t>SANTA CRISTINA VALGARDENA</t>
  </si>
  <si>
    <t>Bk - Amb. Brunico</t>
  </si>
  <si>
    <t>SAN STINO DI LIVENZA</t>
  </si>
  <si>
    <t xml:space="preserve">Merano Medicina preventiva </t>
  </si>
  <si>
    <t>SAN PANCRAZIO</t>
  </si>
  <si>
    <t>SAN MARTINO IN PASSIRIA</t>
  </si>
  <si>
    <t>Osp.Bz.- T. Intensiva Neonatale</t>
  </si>
  <si>
    <t>SAN MARTINO IN BADIA</t>
  </si>
  <si>
    <t xml:space="preserve">Osp.Bk - Fisiatria </t>
  </si>
  <si>
    <t>SAN LORENZO DI SEBATO</t>
  </si>
  <si>
    <t>SAN LEONARDO IN PASSIRIA</t>
  </si>
  <si>
    <t>SAN GIOVANNI DI FASSA-SEN JAN</t>
  </si>
  <si>
    <t>Bz - CityClinic</t>
  </si>
  <si>
    <t>SAN GENESIO ATESINO</t>
  </si>
  <si>
    <t>SAN GAVINO MONREALE</t>
  </si>
  <si>
    <t>San Candido - Pronto Soccorso</t>
  </si>
  <si>
    <t>San Candido - Chirurgia 1</t>
  </si>
  <si>
    <t>Osp.Vip. CENTRO DI ISOLAMENTO COLLE ISARCO</t>
  </si>
  <si>
    <t>SAN CANDIDO</t>
  </si>
  <si>
    <t>Bz - Casa di rip. B. Kofler-Salorno</t>
  </si>
  <si>
    <t>SALORNO SULLA STRADA DEL VINO</t>
  </si>
  <si>
    <t>ROVEREDO IN PIANO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</si>
  <si>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</si>
  <si>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</si>
  <si>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</si>
  <si>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</si>
  <si>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</si>
  <si>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</si>
  <si>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</si>
  <si>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</si>
  <si>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</si>
  <si>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</si>
  <si>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</si>
  <si>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</t>
  </si>
  <si>
    <t>RASUN ANTERSELVA</t>
  </si>
  <si>
    <t>RACINES</t>
  </si>
  <si>
    <t>San Candido - COVID reparto</t>
  </si>
  <si>
    <t>PREDOI</t>
  </si>
  <si>
    <t xml:space="preserve">Silandro U.d. Degenza 2 (Chirurgia) </t>
  </si>
  <si>
    <t>PRATO ALLO STELVIO</t>
  </si>
  <si>
    <t>POSTAL</t>
  </si>
  <si>
    <t>Osp.Bx UROLOGIA</t>
  </si>
  <si>
    <t>POGGIO CATINO</t>
  </si>
  <si>
    <t>PISA</t>
  </si>
  <si>
    <t>Osp. Bk - Medicina Covid casi sospetti</t>
  </si>
  <si>
    <t>PERCA</t>
  </si>
  <si>
    <t xml:space="preserve">Merano Ortopedia - traumatologia 2 </t>
  </si>
  <si>
    <t>PARCINES</t>
  </si>
  <si>
    <t>PALERMO</t>
  </si>
  <si>
    <t>ORTISEI</t>
  </si>
  <si>
    <t>Osp.Bz.- Medicina Interna Uomini VII p.</t>
  </si>
  <si>
    <t>ORA</t>
  </si>
  <si>
    <t>OLGINATE</t>
  </si>
  <si>
    <t>OLEVANO SUL TUSCIANO</t>
  </si>
  <si>
    <t>NOVA PONENTE</t>
  </si>
  <si>
    <t>NOVA LEVANTE</t>
  </si>
  <si>
    <t>NIZZA DI SICILIA</t>
  </si>
  <si>
    <t>Osp.Bx PEDIATRIA</t>
  </si>
  <si>
    <t>NAZ-SCIAVES</t>
  </si>
  <si>
    <t>NATURNO</t>
  </si>
  <si>
    <t>NALLES</t>
  </si>
  <si>
    <t>MUZZANA DEL TURGNANO</t>
  </si>
  <si>
    <t xml:space="preserve">Merano Medicina 1 </t>
  </si>
  <si>
    <t>ME - C. di rip. S.Leonardo/Passiria</t>
  </si>
  <si>
    <t>MOSO IN PASSIRIA</t>
  </si>
  <si>
    <t>MONZA</t>
  </si>
  <si>
    <t>MONTEBELLO IONICO</t>
  </si>
  <si>
    <t>Bz - Casa di rip. Lislpeter - Montagna</t>
  </si>
  <si>
    <t>MONTAGNA</t>
  </si>
  <si>
    <t>MONGUELFO - TESIDO</t>
  </si>
  <si>
    <t>MILANO</t>
  </si>
  <si>
    <t>MESSINA</t>
  </si>
  <si>
    <t>MERATE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</si>
  <si>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</si>
  <si>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</si>
  <si>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</si>
  <si>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</si>
  <si>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</si>
  <si>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</si>
  <si>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</si>
  <si>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</si>
  <si>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</si>
  <si>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</si>
  <si>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</si>
  <si>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</si>
  <si>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Bz - Casa di rip. Oberrauch-Meltina</t>
  </si>
  <si>
    <t>MELTINA</t>
  </si>
  <si>
    <t>ME - C. di rip. Lana Lorenzerhof</t>
  </si>
  <si>
    <t>MARLENGO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</si>
  <si>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</si>
  <si>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</si>
  <si>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</si>
  <si>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</si>
  <si>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</si>
  <si>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</t>
  </si>
  <si>
    <t>MANOPPELLO</t>
  </si>
  <si>
    <t>MALLES VENOSTA</t>
  </si>
  <si>
    <t>MAGRE' SULLA STRADA DEL VINO</t>
  </si>
  <si>
    <t>Bx - Amb.Corona Virus</t>
  </si>
  <si>
    <t>LUSON</t>
  </si>
  <si>
    <t>LUCCA</t>
  </si>
  <si>
    <t>LONDA</t>
  </si>
  <si>
    <t>LOMELLO</t>
  </si>
  <si>
    <t>LICATA</t>
  </si>
  <si>
    <t>LAVAGNA</t>
  </si>
  <si>
    <t>LAUREGNO</t>
  </si>
  <si>
    <t xml:space="preserve">Silandro Pronto soccorso </t>
  </si>
  <si>
    <t>LASA</t>
  </si>
  <si>
    <t>LANA</t>
  </si>
  <si>
    <t>Osp.Bz.- Urologia uomini</t>
  </si>
  <si>
    <t>Osp.Bz.- Geriatria 1</t>
  </si>
  <si>
    <t>Bz - Centro Emodialisi Alto Adige</t>
  </si>
  <si>
    <t>Bz - Centro di degenza Laives</t>
  </si>
  <si>
    <t>LAIVES</t>
  </si>
  <si>
    <t>LAION</t>
  </si>
  <si>
    <t>LAGUNDO</t>
  </si>
  <si>
    <t>LACES</t>
  </si>
  <si>
    <t>LA VALLE</t>
  </si>
  <si>
    <t>GUSPINI</t>
  </si>
  <si>
    <t>GUIDONIA MONTECELIO</t>
  </si>
  <si>
    <t>GORIZIA</t>
  </si>
  <si>
    <t>Bz - Assistenza sanit. detenuti BZ</t>
  </si>
  <si>
    <t>GOLFO ARANCI</t>
  </si>
  <si>
    <t>GERACE</t>
  </si>
  <si>
    <t>GARGAZZONE</t>
  </si>
  <si>
    <t>Osp.Bk - Medicina B</t>
  </si>
  <si>
    <t>GAIS</t>
  </si>
  <si>
    <t>Bx - Casa di riposo FUNES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</si>
  <si>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</si>
  <si>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</si>
  <si>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</si>
  <si>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</si>
  <si>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</si>
  <si>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</si>
  <si>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</si>
  <si>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</si>
  <si>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Centro Sociale di Cortaccia</t>
  </si>
  <si>
    <t>Bz - Casa di riposo Griesfeld-Egna</t>
  </si>
  <si>
    <t>EGNA</t>
  </si>
  <si>
    <t>DUINO-AURISINA</t>
  </si>
  <si>
    <t>DOMODOSSOLA</t>
  </si>
  <si>
    <t>DOBBIACO</t>
  </si>
  <si>
    <t>DECIMOMANNU</t>
  </si>
  <si>
    <t>Silandro Reparto COORTE</t>
  </si>
  <si>
    <t>CURON VENOSTA</t>
  </si>
  <si>
    <t>CRISPIANO</t>
  </si>
  <si>
    <t>Osp. Bk - Reparto  Isolamento Medicina</t>
  </si>
  <si>
    <t>CORVARA IN BADIA</t>
  </si>
  <si>
    <t>CORTINA SULLA STRADA DEL VINO</t>
  </si>
  <si>
    <t>Bz - C.deg.Altes Spital Cortaccia</t>
  </si>
  <si>
    <t>CORTACCIA SULLA STRADA DEL VINO</t>
  </si>
  <si>
    <t>CORREGGIO</t>
  </si>
  <si>
    <t>CORNEDO ALL'ISARCO</t>
  </si>
  <si>
    <t>CONCORDIA SAGITTARIA</t>
  </si>
  <si>
    <t>Osp.Vip. NEURORIABILITAZIONE</t>
  </si>
  <si>
    <t>CHIUSA</t>
  </si>
  <si>
    <t>CHIENES</t>
  </si>
  <si>
    <t xml:space="preserve">Merano Chirurgia 2 </t>
  </si>
  <si>
    <t>CERMES</t>
  </si>
  <si>
    <t>CATTOLICA</t>
  </si>
  <si>
    <t>Osp.Bz.- Chir. Vasc. e Toracica</t>
  </si>
  <si>
    <t>CASTELROTTO</t>
  </si>
  <si>
    <t>CASTELBELLO-CIARDES</t>
  </si>
  <si>
    <t>CASERTA</t>
  </si>
  <si>
    <t>CASACANDITELLA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</si>
  <si>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</si>
  <si>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</si>
  <si>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</si>
  <si>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</si>
  <si>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</si>
  <si>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</si>
  <si>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</si>
  <si>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CALTANISSETTA</t>
  </si>
  <si>
    <t>Bz - Casa d.rip. Rottenburg-Caldaro</t>
  </si>
  <si>
    <t>CALDARO SULLA STRADA DEL VINO</t>
  </si>
  <si>
    <t>CADONEGHE</t>
  </si>
  <si>
    <t>Osp.Bz.- Urologia donne</t>
  </si>
  <si>
    <t>Osp. Bk - Medicina Covid casi sospetti B</t>
  </si>
  <si>
    <t>BRUNICO</t>
  </si>
  <si>
    <t>Osp.Bz.- Pneumologia</t>
  </si>
  <si>
    <t>BRONZOLO</t>
  </si>
  <si>
    <t>BROGLIANO</t>
  </si>
  <si>
    <t>Osp.Bx RIANIMAZIONE</t>
  </si>
  <si>
    <t>BRESSANONE</t>
  </si>
  <si>
    <t>BRESCIA</t>
  </si>
  <si>
    <t>BRENNERO</t>
  </si>
  <si>
    <t>BRAIES</t>
  </si>
  <si>
    <t>BORGO D'ANAUNIA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</si>
  <si>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</si>
  <si>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</si>
  <si>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</si>
  <si>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</si>
  <si>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</si>
  <si>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</si>
  <si>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</si>
  <si>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</si>
  <si>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</si>
  <si>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</si>
  <si>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</si>
  <si>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</si>
  <si>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</si>
  <si>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</si>
  <si>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</si>
  <si>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</si>
  <si>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</si>
  <si>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</si>
  <si>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</si>
  <si>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</si>
  <si>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</si>
  <si>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</si>
  <si>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</si>
  <si>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Bz - Casa di rip.Jesuheim-Cornaiano</t>
  </si>
  <si>
    <t>APPIANO SULLA STRADA DEL VINO</t>
  </si>
  <si>
    <t>Bk - Casa di riposo Valdaora</t>
  </si>
  <si>
    <t>ANTERIVO</t>
  </si>
  <si>
    <t>ME - C.rip.Maia Bassa - Merano</t>
  </si>
  <si>
    <t>ANDRIANO</t>
  </si>
  <si>
    <t>ALDINO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</si>
  <si>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</si>
  <si>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</si>
  <si>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</si>
  <si>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</si>
  <si>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</si>
  <si>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</si>
  <si>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</si>
  <si>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</si>
  <si>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</si>
  <si>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</si>
  <si>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</si>
  <si>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</si>
  <si>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</si>
  <si>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</si>
  <si>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</si>
  <si>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</si>
  <si>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</si>
  <si>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</si>
  <si>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</si>
  <si>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</si>
  <si>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</si>
  <si>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</si>
  <si>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</si>
  <si>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</si>
  <si>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</si>
  <si>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</si>
  <si>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</si>
  <si>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</si>
  <si>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</si>
  <si>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</si>
  <si>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</si>
  <si>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</si>
  <si>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</si>
  <si>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CERMES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</si>
  <si>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</si>
  <si>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</si>
  <si>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</si>
  <si>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</si>
  <si>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</si>
  <si>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</si>
  <si>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</si>
  <si>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</si>
  <si>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</si>
  <si>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</si>
  <si>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</si>
  <si>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</si>
  <si>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</si>
  <si>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</si>
  <si>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</si>
  <si>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</si>
  <si>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</si>
  <si>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</si>
  <si>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</si>
  <si>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</si>
  <si>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</si>
  <si>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</si>
  <si>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</si>
  <si>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</si>
  <si>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</si>
  <si>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</si>
  <si>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</si>
  <si>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</si>
  <si>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</si>
  <si>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LACES Totale</t>
  </si>
  <si>
    <t>LAGUNDO Totale</t>
  </si>
  <si>
    <t>LAION Totale</t>
  </si>
  <si>
    <t>LAIVES Totale</t>
  </si>
  <si>
    <t>LANA Totale</t>
  </si>
  <si>
    <t>LASA Totale</t>
  </si>
  <si>
    <t>LAUREGNO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</si>
  <si>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</si>
  <si>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</si>
  <si>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</si>
  <si>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</si>
  <si>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</si>
  <si>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</si>
  <si>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</si>
  <si>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</si>
  <si>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</si>
  <si>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</si>
  <si>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</si>
  <si>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</si>
  <si>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</si>
  <si>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</si>
  <si>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</si>
  <si>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</si>
  <si>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MILANO Totale</t>
  </si>
  <si>
    <t>MONGUELFO - TESIDO Totale</t>
  </si>
  <si>
    <t>MONTAGNA Totale</t>
  </si>
  <si>
    <t>MONTEBELLO IONICO Totale</t>
  </si>
  <si>
    <t>MONZA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</si>
  <si>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</si>
  <si>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</si>
  <si>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</si>
  <si>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</si>
  <si>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</si>
  <si>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</si>
  <si>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</si>
  <si>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</si>
  <si>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OLEVANO SUL TUSCIANO Totale</t>
  </si>
  <si>
    <t>OLGINATE Totale</t>
  </si>
  <si>
    <t>ORA Totale</t>
  </si>
  <si>
    <t>ORTISEI Totale</t>
  </si>
  <si>
    <t>PALERMO Totale</t>
  </si>
  <si>
    <t>PARCINES Totale</t>
  </si>
  <si>
    <t>PERCA Totale</t>
  </si>
  <si>
    <t>PISA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</si>
  <si>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</si>
  <si>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</si>
  <si>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</si>
  <si>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</si>
  <si>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</si>
  <si>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</si>
  <si>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</si>
  <si>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</si>
  <si>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</si>
  <si>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</si>
  <si>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</si>
  <si>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</si>
  <si>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</si>
  <si>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</si>
  <si>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</si>
  <si>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</si>
  <si>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</si>
  <si>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</si>
  <si>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</si>
  <si>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</si>
  <si>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</si>
  <si>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</si>
  <si>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</si>
  <si>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</si>
  <si>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PANCRAZIO Totale</t>
  </si>
  <si>
    <t>SAN STINO DI LIVENZA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</si>
  <si>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</si>
  <si>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</si>
  <si>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</si>
  <si>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</si>
  <si>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</si>
  <si>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</si>
  <si>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SERRA SAN BRUNO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</si>
  <si>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</si>
  <si>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</si>
  <si>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</si>
  <si>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</si>
  <si>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</si>
  <si>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</si>
  <si>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</si>
  <si>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</si>
  <si>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</si>
  <si>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</si>
  <si>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</si>
  <si>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</si>
  <si>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</si>
  <si>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</si>
  <si>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</si>
  <si>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</si>
  <si>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</si>
  <si>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</si>
  <si>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</si>
  <si>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</si>
  <si>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</si>
  <si>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</si>
  <si>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</si>
  <si>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</si>
  <si>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</si>
  <si>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</si>
  <si>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</si>
  <si>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</si>
  <si>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</si>
  <si>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</si>
  <si>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</si>
  <si>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</si>
  <si>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</si>
  <si>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</si>
  <si>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</si>
  <si>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</si>
  <si>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27-05-2020</t>
  </si>
  <si>
    <t>aumento di casi dal giorno prima</t>
  </si>
  <si>
    <t>guariti al 27-05-2020</t>
  </si>
  <si>
    <t>aumento di guariti dal giorno prima</t>
  </si>
  <si>
    <t>Merano Medicina 1</t>
  </si>
  <si>
    <t>Osp.Bk - Laboratorio Centrale Brunico</t>
  </si>
  <si>
    <t>Totali al 28-05-2020</t>
  </si>
  <si>
    <t>guariti al 28-05-2020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</si>
</sst>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485</v>
      </c>
      <c r="F3" s="8" t="s">
        <v>480</v>
      </c>
      <c r="G3" s="8" t="s">
        <v>481</v>
      </c>
      <c r="H3" s="8" t="s">
        <v>486</v>
      </c>
      <c r="I3" s="8" t="s">
        <v>482</v>
      </c>
    </row>
    <row r="4" spans="1:9" x14ac:dyDescent="0.45">
      <c r="A4" s="9">
        <v>21001</v>
      </c>
      <c r="B4" s="10" t="s">
        <v>302</v>
      </c>
      <c r="C4" t="s">
        <v>222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14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32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303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301</v>
      </c>
      <c r="C8" s="20" t="s">
        <v>63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14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300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23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304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45">
      <c r="A13" s="19">
        <v>21003</v>
      </c>
      <c r="B13" s="25" t="s">
        <v>299</v>
      </c>
      <c r="C13" t="s">
        <v>298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222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14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32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305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0" t="s">
        <v>297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116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63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296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286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19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14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166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135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32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295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306</v>
      </c>
      <c r="C29" s="16"/>
      <c r="D29" s="17">
        <v>158</v>
      </c>
      <c r="E29" s="17">
        <v>158</v>
      </c>
      <c r="F29" s="18">
        <f t="shared" si="0"/>
        <v>0</v>
      </c>
      <c r="G29" s="17">
        <v>124</v>
      </c>
      <c r="H29" s="17">
        <v>127</v>
      </c>
      <c r="I29" s="18">
        <f t="shared" si="1"/>
        <v>3</v>
      </c>
    </row>
    <row r="30" spans="1:9" x14ac:dyDescent="0.45">
      <c r="A30" s="9"/>
      <c r="B30" s="33" t="s">
        <v>294</v>
      </c>
      <c r="C30" s="13" t="s">
        <v>14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307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293</v>
      </c>
      <c r="C32" t="s">
        <v>23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55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308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292</v>
      </c>
      <c r="C35" s="13" t="s">
        <v>21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15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14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231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309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291</v>
      </c>
      <c r="C41" s="21" t="s">
        <v>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14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310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290</v>
      </c>
      <c r="C44" s="13" t="s">
        <v>14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311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289</v>
      </c>
      <c r="C46" t="s">
        <v>15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9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234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63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44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288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287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80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196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286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62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19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285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52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14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79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284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78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23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55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158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283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245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282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281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195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280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61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82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279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278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135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5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113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277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276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59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275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274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273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32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194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220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123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312</v>
      </c>
      <c r="C92" s="16"/>
      <c r="D92" s="17">
        <v>552</v>
      </c>
      <c r="E92" s="17">
        <v>552</v>
      </c>
      <c r="F92" s="18">
        <f t="shared" si="2"/>
        <v>0</v>
      </c>
      <c r="G92" s="17">
        <v>458</v>
      </c>
      <c r="H92" s="17">
        <v>459</v>
      </c>
      <c r="I92" s="18">
        <f t="shared" ref="I92:I126" si="3">H92-G92</f>
        <v>1</v>
      </c>
    </row>
    <row r="93" spans="1:9" x14ac:dyDescent="0.45">
      <c r="A93" s="9"/>
      <c r="B93" s="33" t="s">
        <v>272</v>
      </c>
      <c r="C93" s="13" t="s">
        <v>88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313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271</v>
      </c>
      <c r="C95" t="s">
        <v>15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14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34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314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270</v>
      </c>
      <c r="C99" s="13" t="s">
        <v>9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8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3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315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269</v>
      </c>
      <c r="C103" s="13" t="s">
        <v>61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59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316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268</v>
      </c>
      <c r="C106" s="21" t="s">
        <v>9</v>
      </c>
      <c r="D106" s="11">
        <v>57</v>
      </c>
      <c r="E106" s="11">
        <v>58</v>
      </c>
      <c r="F106" s="12">
        <f t="shared" si="2"/>
        <v>1</v>
      </c>
      <c r="G106" s="11"/>
      <c r="H106" s="11"/>
      <c r="I106" s="12"/>
    </row>
    <row r="107" spans="1:9" x14ac:dyDescent="0.45">
      <c r="A107" s="9"/>
      <c r="B107" s="32"/>
      <c r="C107" s="13" t="s">
        <v>12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62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14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231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28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27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26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6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267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32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239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317</v>
      </c>
      <c r="C119" s="16"/>
      <c r="D119" s="17">
        <v>107</v>
      </c>
      <c r="E119" s="17">
        <v>108</v>
      </c>
      <c r="F119" s="18">
        <f t="shared" si="2"/>
        <v>1</v>
      </c>
      <c r="G119" s="17">
        <v>97</v>
      </c>
      <c r="H119" s="17">
        <v>98</v>
      </c>
      <c r="I119" s="18">
        <f t="shared" si="3"/>
        <v>1</v>
      </c>
    </row>
    <row r="120" spans="1:9" x14ac:dyDescent="0.45">
      <c r="A120" s="38"/>
      <c r="B120" t="s">
        <v>266</v>
      </c>
      <c r="C120" t="s">
        <v>52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318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265</v>
      </c>
      <c r="C122" t="s">
        <v>41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14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264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32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319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263</v>
      </c>
      <c r="C127" s="13" t="s">
        <v>21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15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14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78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262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231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177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36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176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126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54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261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320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80</v>
      </c>
      <c r="I139" s="18">
        <f t="shared" ref="I139:I199" si="5">H139-G139</f>
        <v>1</v>
      </c>
    </row>
    <row r="140" spans="1:9" x14ac:dyDescent="0.45">
      <c r="A140" s="9"/>
      <c r="B140" s="33" t="s">
        <v>260</v>
      </c>
      <c r="C140" s="13" t="s">
        <v>14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321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259</v>
      </c>
      <c r="C142" s="20" t="s">
        <v>116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258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19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14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84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5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59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32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239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322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257</v>
      </c>
      <c r="C152" t="s">
        <v>14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323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256</v>
      </c>
      <c r="C154" s="13" t="s">
        <v>14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324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255</v>
      </c>
      <c r="C156" s="13" t="s">
        <v>9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3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325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254</v>
      </c>
      <c r="C159" s="21" t="s">
        <v>86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21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15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14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32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326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253</v>
      </c>
      <c r="C165" s="13" t="s">
        <v>6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327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252</v>
      </c>
      <c r="C167" s="13" t="s">
        <v>21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328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251</v>
      </c>
      <c r="C169" s="13" t="s">
        <v>52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329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250</v>
      </c>
      <c r="C171" s="13" t="s">
        <v>52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330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249</v>
      </c>
      <c r="C173" t="s">
        <v>14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331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248</v>
      </c>
      <c r="C175" t="s">
        <v>14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332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247</v>
      </c>
      <c r="C177" s="20" t="s">
        <v>23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123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333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246</v>
      </c>
      <c r="C180" s="13" t="s">
        <v>75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14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27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6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67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245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32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334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244</v>
      </c>
      <c r="C189" s="13" t="s">
        <v>61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335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243</v>
      </c>
      <c r="C191" t="s">
        <v>172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242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336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45">
      <c r="A194" s="9">
        <v>21021</v>
      </c>
      <c r="B194" s="30" t="s">
        <v>241</v>
      </c>
      <c r="C194" s="13" t="s">
        <v>21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15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14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36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210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337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240</v>
      </c>
      <c r="C200" t="s">
        <v>15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9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52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14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8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6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239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338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45">
      <c r="A208" s="9"/>
      <c r="B208" s="33" t="s">
        <v>238</v>
      </c>
      <c r="C208" s="13" t="s">
        <v>21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339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237</v>
      </c>
      <c r="C210" s="13" t="s">
        <v>14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168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28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32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194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340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236</v>
      </c>
      <c r="C216" s="13" t="s">
        <v>9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341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235</v>
      </c>
      <c r="C218" s="21" t="s">
        <v>52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52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14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79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342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233</v>
      </c>
      <c r="C223" s="21" t="s">
        <v>14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343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232</v>
      </c>
      <c r="C225" s="13" t="s">
        <v>21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15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14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231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36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121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344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230</v>
      </c>
      <c r="C232" t="s">
        <v>14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345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229</v>
      </c>
      <c r="C234" s="13" t="s">
        <v>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228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346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227</v>
      </c>
      <c r="C237" s="21" t="s">
        <v>86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347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226</v>
      </c>
      <c r="C239" s="13" t="s">
        <v>21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15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14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34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101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225</v>
      </c>
      <c r="C245" s="21" t="s">
        <v>61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224</v>
      </c>
      <c r="C247" s="21" t="s">
        <v>14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350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223</v>
      </c>
      <c r="C249" t="s">
        <v>222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52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14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221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67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195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5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59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32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220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351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219</v>
      </c>
      <c r="C260" s="21" t="s">
        <v>21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15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14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352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218</v>
      </c>
      <c r="C264" s="13" t="s">
        <v>12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353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45">
      <c r="A266" s="9">
        <v>21031</v>
      </c>
      <c r="B266" s="30" t="s">
        <v>217</v>
      </c>
      <c r="C266" t="s">
        <v>19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14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216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32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354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215</v>
      </c>
      <c r="C271" s="13" t="s">
        <v>21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14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355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214</v>
      </c>
      <c r="C274" s="13" t="s">
        <v>6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356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213</v>
      </c>
      <c r="C276" t="s">
        <v>212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9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28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27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6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357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211</v>
      </c>
      <c r="C282" s="21" t="s">
        <v>21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15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129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210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358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209</v>
      </c>
      <c r="C287" s="21" t="s">
        <v>14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23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359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208</v>
      </c>
      <c r="C290" t="s">
        <v>32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360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207</v>
      </c>
      <c r="C292" t="s">
        <v>206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361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205</v>
      </c>
      <c r="C294" t="s">
        <v>14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362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204</v>
      </c>
      <c r="C296" t="s">
        <v>14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363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203</v>
      </c>
      <c r="C298" s="13" t="s">
        <v>14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364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202</v>
      </c>
      <c r="C300" t="s">
        <v>15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14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175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365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201</v>
      </c>
      <c r="C304" t="s">
        <v>160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366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200</v>
      </c>
      <c r="C306" s="13" t="s">
        <v>14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23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88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55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367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199</v>
      </c>
      <c r="C311" s="13" t="s">
        <v>9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14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78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27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6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368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198</v>
      </c>
      <c r="C317" s="20" t="s">
        <v>296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41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80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197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196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62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52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14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79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78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23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195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61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82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135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5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32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194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369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100</v>
      </c>
      <c r="I335" s="18">
        <f t="shared" ref="I335:I388" si="11">H335-G335</f>
        <v>1</v>
      </c>
    </row>
    <row r="336" spans="1:9" x14ac:dyDescent="0.45">
      <c r="A336" s="9">
        <v>21041</v>
      </c>
      <c r="B336" s="30" t="s">
        <v>193</v>
      </c>
      <c r="C336" s="21" t="s">
        <v>52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14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172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23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162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88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55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370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36</v>
      </c>
      <c r="I343" s="18">
        <f t="shared" si="11"/>
        <v>1</v>
      </c>
    </row>
    <row r="344" spans="1:9" x14ac:dyDescent="0.45">
      <c r="A344" s="9">
        <v>21042</v>
      </c>
      <c r="B344" s="30" t="s">
        <v>192</v>
      </c>
      <c r="C344" s="13" t="s">
        <v>12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14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191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371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190</v>
      </c>
      <c r="C348" t="s">
        <v>56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372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45">
      <c r="A350" s="42"/>
      <c r="B350" s="28" t="s">
        <v>189</v>
      </c>
      <c r="C350" s="21" t="s">
        <v>6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373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188</v>
      </c>
      <c r="C352" t="s">
        <v>23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374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187</v>
      </c>
      <c r="C354" t="s">
        <v>23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55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375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186</v>
      </c>
      <c r="C357" s="21" t="s">
        <v>14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376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185</v>
      </c>
      <c r="C359" s="13" t="s">
        <v>5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377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184</v>
      </c>
      <c r="C361" t="s">
        <v>183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9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378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182</v>
      </c>
      <c r="C364" t="s">
        <v>14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61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379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181</v>
      </c>
      <c r="C367" t="s">
        <v>14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380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180</v>
      </c>
      <c r="C369" t="s">
        <v>14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381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179</v>
      </c>
      <c r="C371" s="21" t="s">
        <v>32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382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178</v>
      </c>
      <c r="C373" s="13" t="s">
        <v>21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15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14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177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176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175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174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4">
        <v>21047</v>
      </c>
      <c r="B380" s="15" t="s">
        <v>383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173</v>
      </c>
      <c r="C381" s="21" t="s">
        <v>14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172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384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171</v>
      </c>
      <c r="C384" t="s">
        <v>170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63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14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113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385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45">
      <c r="A389" s="9">
        <v>21051</v>
      </c>
      <c r="B389" s="30" t="s">
        <v>169</v>
      </c>
      <c r="C389" s="13" t="s">
        <v>52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14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168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167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23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166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165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242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164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71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163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483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162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88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161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160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159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55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158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135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32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191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386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411:I451" si="13">H411-G411</f>
        <v>0</v>
      </c>
    </row>
    <row r="412" spans="1:9" x14ac:dyDescent="0.45">
      <c r="A412" s="9"/>
      <c r="B412" s="33" t="s">
        <v>157</v>
      </c>
      <c r="C412" s="13" t="s">
        <v>32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387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156</v>
      </c>
      <c r="C414" s="13" t="s">
        <v>6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388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155</v>
      </c>
      <c r="C416" s="13" t="s">
        <v>61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32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389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154</v>
      </c>
      <c r="C419" t="s">
        <v>15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12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14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34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121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390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10</v>
      </c>
      <c r="I424" s="18">
        <f t="shared" si="13"/>
        <v>1</v>
      </c>
    </row>
    <row r="425" spans="1:9" x14ac:dyDescent="0.45">
      <c r="A425" s="9">
        <v>21053</v>
      </c>
      <c r="B425" s="28" t="s">
        <v>153</v>
      </c>
      <c r="C425" t="s">
        <v>152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44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14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391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10</v>
      </c>
      <c r="I428" s="18">
        <f t="shared" si="13"/>
        <v>1</v>
      </c>
    </row>
    <row r="429" spans="1:9" x14ac:dyDescent="0.45">
      <c r="A429" s="48"/>
      <c r="B429" t="s">
        <v>151</v>
      </c>
      <c r="C429" t="s">
        <v>32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392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150</v>
      </c>
      <c r="C431" t="s">
        <v>84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393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149</v>
      </c>
      <c r="C433" s="13" t="s">
        <v>14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148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23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147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55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394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146</v>
      </c>
      <c r="C439" s="13" t="s">
        <v>14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395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145</v>
      </c>
      <c r="C441" t="s">
        <v>63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14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56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23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55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5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396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45">
      <c r="A448" s="9">
        <v>21056</v>
      </c>
      <c r="B448" s="33" t="s">
        <v>144</v>
      </c>
      <c r="C448" t="s">
        <v>63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14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23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397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143</v>
      </c>
      <c r="C452" t="s">
        <v>9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28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142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6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398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45">
      <c r="A457" s="48"/>
      <c r="B457" s="28" t="s">
        <v>141</v>
      </c>
      <c r="C457" s="21" t="s">
        <v>14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399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140</v>
      </c>
      <c r="C459" s="20" t="s">
        <v>63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52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32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400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139</v>
      </c>
      <c r="C463" t="s">
        <v>62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52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14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135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32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2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401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138</v>
      </c>
      <c r="C470" t="s">
        <v>14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402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137</v>
      </c>
      <c r="C472" t="s">
        <v>14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403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136</v>
      </c>
      <c r="C474" t="s">
        <v>44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52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14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82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135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59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32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404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28</v>
      </c>
      <c r="I481" s="18">
        <f t="shared" si="15"/>
        <v>3</v>
      </c>
    </row>
    <row r="482" spans="1:9" x14ac:dyDescent="0.45">
      <c r="A482" s="9">
        <v>21061</v>
      </c>
      <c r="B482" s="30" t="s">
        <v>134</v>
      </c>
      <c r="C482" s="13" t="s">
        <v>9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75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14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27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6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67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84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60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32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405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133</v>
      </c>
      <c r="C492" t="s">
        <v>14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406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132</v>
      </c>
      <c r="C494" t="s">
        <v>52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23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131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407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130</v>
      </c>
      <c r="C498" s="21" t="s">
        <v>21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15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14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408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128</v>
      </c>
      <c r="C503" s="13" t="s">
        <v>14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409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127</v>
      </c>
      <c r="C505" s="13" t="s">
        <v>126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410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125</v>
      </c>
      <c r="C507" s="21" t="s">
        <v>14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23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88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55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411</v>
      </c>
      <c r="C511" s="23"/>
      <c r="D511" s="17">
        <v>9</v>
      </c>
      <c r="E511" s="17">
        <v>9</v>
      </c>
      <c r="F511" s="18">
        <f t="shared" si="14"/>
        <v>0</v>
      </c>
      <c r="G511" s="17">
        <v>8</v>
      </c>
      <c r="H511" s="17">
        <v>8</v>
      </c>
      <c r="I511" s="18">
        <f t="shared" si="15"/>
        <v>0</v>
      </c>
    </row>
    <row r="512" spans="1:9" x14ac:dyDescent="0.45">
      <c r="A512" s="9">
        <v>21067</v>
      </c>
      <c r="B512" s="30" t="s">
        <v>124</v>
      </c>
      <c r="C512" s="21" t="s">
        <v>14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88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66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123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412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122</v>
      </c>
      <c r="C517" t="s">
        <v>15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14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121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413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45">
      <c r="A521" s="9">
        <v>21070</v>
      </c>
      <c r="B521" s="30" t="s">
        <v>120</v>
      </c>
      <c r="C521" s="21" t="s">
        <v>9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8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6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3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414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45">
      <c r="A526" s="9">
        <v>21071</v>
      </c>
      <c r="B526" t="s">
        <v>119</v>
      </c>
      <c r="C526" t="s">
        <v>15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14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91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415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118</v>
      </c>
      <c r="C530" t="s">
        <v>14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416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117</v>
      </c>
      <c r="C532" t="s">
        <v>116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115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14</v>
      </c>
      <c r="D534" s="11">
        <v>8</v>
      </c>
      <c r="E534" s="11">
        <v>9</v>
      </c>
      <c r="F534" s="12">
        <f t="shared" si="16"/>
        <v>1</v>
      </c>
      <c r="G534" s="11"/>
      <c r="H534" s="11"/>
      <c r="I534" s="12"/>
    </row>
    <row r="535" spans="1:9" x14ac:dyDescent="0.45">
      <c r="A535" s="9"/>
      <c r="B535" s="30"/>
      <c r="C535" t="s">
        <v>55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114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61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82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113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32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417</v>
      </c>
      <c r="C541" s="16"/>
      <c r="D541" s="17">
        <v>21</v>
      </c>
      <c r="E541" s="17">
        <v>22</v>
      </c>
      <c r="F541" s="18">
        <f t="shared" si="16"/>
        <v>1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112</v>
      </c>
      <c r="C542" s="21" t="s">
        <v>14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23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55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418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111</v>
      </c>
      <c r="C546" s="13" t="s">
        <v>6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419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110</v>
      </c>
      <c r="C548" s="13" t="s">
        <v>6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420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109</v>
      </c>
      <c r="C550" s="21" t="s">
        <v>14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6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421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108</v>
      </c>
      <c r="C553" s="13" t="s">
        <v>14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6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422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107</v>
      </c>
      <c r="C556" s="13" t="s">
        <v>6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423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106</v>
      </c>
      <c r="C558" s="13" t="s">
        <v>14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424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105</v>
      </c>
      <c r="C560" t="s">
        <v>104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14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6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32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425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45">
      <c r="A565" s="9">
        <v>21077</v>
      </c>
      <c r="B565" s="30" t="s">
        <v>103</v>
      </c>
      <c r="C565" t="s">
        <v>15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14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102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48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34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101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100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14">
        <v>21077</v>
      </c>
      <c r="B572" s="15" t="s">
        <v>426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45">
      <c r="A573" s="38"/>
      <c r="B573" t="s">
        <v>99</v>
      </c>
      <c r="C573" t="s">
        <v>14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45">
      <c r="A574" s="18"/>
      <c r="B574" s="22" t="s">
        <v>427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45">
      <c r="A575" s="9">
        <v>21079</v>
      </c>
      <c r="B575" s="25" t="s">
        <v>98</v>
      </c>
      <c r="C575" t="s">
        <v>97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8"/>
      <c r="C576" t="s">
        <v>52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9"/>
      <c r="C577" s="21" t="s">
        <v>14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45">
      <c r="A578" s="9"/>
      <c r="B578" s="29"/>
      <c r="C578" s="21" t="s">
        <v>32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45">
      <c r="A579" s="14">
        <v>21079</v>
      </c>
      <c r="B579" s="43" t="s">
        <v>428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45">
      <c r="A580" s="38"/>
      <c r="B580" t="s">
        <v>96</v>
      </c>
      <c r="C580" t="s">
        <v>23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45">
      <c r="A581" s="18"/>
      <c r="B581" s="22" t="s">
        <v>429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45">
      <c r="A582" s="9">
        <v>21080</v>
      </c>
      <c r="B582" s="13" t="s">
        <v>95</v>
      </c>
      <c r="C582" s="35" t="s">
        <v>14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45">
      <c r="B583" s="20"/>
      <c r="C583" t="s">
        <v>23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45">
      <c r="A584" s="9"/>
      <c r="B584" s="13"/>
      <c r="C584" s="59" t="s">
        <v>55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13"/>
      <c r="C585" s="35" t="s">
        <v>67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59"/>
      <c r="C586" t="s">
        <v>54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14">
        <v>21080</v>
      </c>
      <c r="B587" s="15" t="s">
        <v>430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45">
      <c r="A588" s="9">
        <v>21081</v>
      </c>
      <c r="B588" s="30" t="s">
        <v>94</v>
      </c>
      <c r="C588" s="13" t="s">
        <v>21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0"/>
      <c r="C589" t="s">
        <v>15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2"/>
      <c r="C590" s="21" t="s">
        <v>14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10"/>
      <c r="C591" s="13" t="s">
        <v>93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14">
        <v>21081</v>
      </c>
      <c r="B592" s="15" t="s">
        <v>431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45">
      <c r="A593" s="9">
        <v>21082</v>
      </c>
      <c r="B593" s="25" t="s">
        <v>92</v>
      </c>
      <c r="C593" s="21" t="s">
        <v>16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8"/>
      <c r="C594" t="s">
        <v>15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s="21" t="s">
        <v>14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t="s">
        <v>91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54">
        <v>21082</v>
      </c>
      <c r="B597" s="43" t="s">
        <v>432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45">
      <c r="A598" s="9">
        <v>21083</v>
      </c>
      <c r="B598" s="30" t="s">
        <v>90</v>
      </c>
      <c r="C598" s="21" t="s">
        <v>14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0"/>
      <c r="C599" t="s">
        <v>164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2"/>
      <c r="C600" s="13" t="s">
        <v>88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21" t="s">
        <v>55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21083</v>
      </c>
      <c r="B602" s="15" t="s">
        <v>433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45">
      <c r="A603" s="9">
        <v>21084</v>
      </c>
      <c r="B603" s="30" t="s">
        <v>89</v>
      </c>
      <c r="C603" t="s">
        <v>14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33"/>
      <c r="C604" s="21" t="s">
        <v>88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10"/>
      <c r="C605" s="13" t="s">
        <v>55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14">
        <v>21084</v>
      </c>
      <c r="B606" s="15" t="s">
        <v>434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45">
      <c r="A607" s="9"/>
      <c r="B607" t="s">
        <v>87</v>
      </c>
      <c r="C607" t="s">
        <v>86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45">
      <c r="A608" s="14"/>
      <c r="B608" s="22" t="s">
        <v>435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45">
      <c r="A609" s="9">
        <v>21085</v>
      </c>
      <c r="B609" s="30" t="s">
        <v>85</v>
      </c>
      <c r="C609" s="13" t="s">
        <v>14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28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27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6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61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84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59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10"/>
      <c r="C616" s="13" t="s">
        <v>32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45">
      <c r="A617" s="14">
        <v>21085</v>
      </c>
      <c r="B617" s="15" t="s">
        <v>436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45">
      <c r="A618" s="9">
        <v>21086</v>
      </c>
      <c r="B618" s="25" t="s">
        <v>83</v>
      </c>
      <c r="C618" s="21" t="s">
        <v>14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6"/>
      <c r="C619" s="21" t="s">
        <v>82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29"/>
      <c r="C620" s="21" t="s">
        <v>32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21086</v>
      </c>
      <c r="B621" s="43" t="s">
        <v>437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45">
      <c r="A622" s="9">
        <v>21087</v>
      </c>
      <c r="B622" s="33" t="s">
        <v>81</v>
      </c>
      <c r="C622" s="13" t="s">
        <v>14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9"/>
      <c r="B623" s="33"/>
      <c r="C623" t="s">
        <v>23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14">
        <v>21087</v>
      </c>
      <c r="B624" s="15" t="s">
        <v>438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45">
      <c r="A625" s="9">
        <v>21088</v>
      </c>
      <c r="B625" t="s">
        <v>77</v>
      </c>
      <c r="C625" t="s">
        <v>15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45">
      <c r="A626" s="9"/>
      <c r="C626" t="s">
        <v>14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45">
      <c r="A627" s="14">
        <v>21088</v>
      </c>
      <c r="B627" s="23" t="s">
        <v>439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45">
      <c r="A628" s="61">
        <v>21089</v>
      </c>
      <c r="B628" s="30" t="s">
        <v>76</v>
      </c>
      <c r="C628" s="13" t="s">
        <v>75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0"/>
      <c r="C629" t="s">
        <v>19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s="13" t="s">
        <v>14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t="s">
        <v>74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21" t="s">
        <v>28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6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61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32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73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7"/>
      <c r="C637" s="13" t="s">
        <v>48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14">
        <v>21089</v>
      </c>
      <c r="B638" s="15" t="s">
        <v>440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45">
      <c r="A639" s="9">
        <v>21118</v>
      </c>
      <c r="B639" s="13" t="s">
        <v>72</v>
      </c>
      <c r="C639" s="59" t="s">
        <v>14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B640" s="62"/>
      <c r="C640" t="s">
        <v>23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45">
      <c r="A641" s="9"/>
      <c r="B641" s="13"/>
      <c r="C641" s="35" t="s">
        <v>71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9"/>
      <c r="B642" s="13"/>
      <c r="C642" s="35" t="s">
        <v>55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14">
        <v>21118</v>
      </c>
      <c r="B643" s="63" t="s">
        <v>441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45">
      <c r="A644" s="9"/>
      <c r="B644" t="s">
        <v>70</v>
      </c>
      <c r="C644" t="s">
        <v>23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4"/>
      <c r="B645" s="23" t="s">
        <v>442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45">
      <c r="A646" s="9">
        <v>21092</v>
      </c>
      <c r="B646" t="s">
        <v>69</v>
      </c>
      <c r="C646" t="s">
        <v>15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45">
      <c r="A647" s="9"/>
      <c r="C647" t="s">
        <v>34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45">
      <c r="A648" s="18">
        <v>21092</v>
      </c>
      <c r="B648" s="23" t="s">
        <v>443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45">
      <c r="A649" s="9">
        <v>21093</v>
      </c>
      <c r="B649" t="s">
        <v>68</v>
      </c>
      <c r="C649" t="s">
        <v>23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67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66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14">
        <v>21093</v>
      </c>
      <c r="B652" s="63" t="s">
        <v>444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45">
      <c r="A653" s="9">
        <v>21096</v>
      </c>
      <c r="B653" t="s">
        <v>65</v>
      </c>
      <c r="C653" t="s">
        <v>15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9"/>
      <c r="C654" t="s">
        <v>14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14">
        <v>21096</v>
      </c>
      <c r="B655" s="22" t="s">
        <v>445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45">
      <c r="A656" s="9">
        <v>21097</v>
      </c>
      <c r="B656" s="30" t="s">
        <v>64</v>
      </c>
      <c r="C656" s="20" t="s">
        <v>63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64"/>
      <c r="C657" s="20" t="s">
        <v>62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32"/>
      <c r="C658" s="13" t="s">
        <v>52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2"/>
      <c r="C659" s="13" t="s">
        <v>14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65"/>
      <c r="C660" s="13" t="s">
        <v>61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60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59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10"/>
      <c r="C663" s="21" t="s">
        <v>32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45">
      <c r="A664" s="14">
        <v>21097</v>
      </c>
      <c r="B664" s="15" t="s">
        <v>446</v>
      </c>
      <c r="C664" s="16"/>
      <c r="D664" s="17">
        <v>46</v>
      </c>
      <c r="E664" s="17">
        <v>46</v>
      </c>
      <c r="F664" s="18">
        <f t="shared" si="20"/>
        <v>0</v>
      </c>
      <c r="G664" s="17">
        <v>35</v>
      </c>
      <c r="H664" s="17">
        <v>36</v>
      </c>
      <c r="I664" s="18">
        <f t="shared" si="21"/>
        <v>1</v>
      </c>
    </row>
    <row r="665" spans="1:9" x14ac:dyDescent="0.45">
      <c r="A665" s="9">
        <v>21098</v>
      </c>
      <c r="B665" s="21" t="s">
        <v>58</v>
      </c>
      <c r="C665" s="21" t="s">
        <v>14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21"/>
      <c r="C666" s="20" t="s">
        <v>32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45">
      <c r="A667" s="51">
        <v>21098</v>
      </c>
      <c r="B667" s="22" t="s">
        <v>447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45">
      <c r="A668" s="9">
        <v>21099</v>
      </c>
      <c r="B668" s="20" t="s">
        <v>57</v>
      </c>
      <c r="C668" s="13" t="s">
        <v>14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56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23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55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45">
      <c r="A672" s="9"/>
      <c r="B672" s="20"/>
      <c r="C672" s="13" t="s">
        <v>54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4">
        <v>21099</v>
      </c>
      <c r="B673" s="63" t="s">
        <v>448</v>
      </c>
      <c r="C673" s="16"/>
      <c r="D673" s="17">
        <v>21</v>
      </c>
      <c r="E673" s="17">
        <v>21</v>
      </c>
      <c r="F673" s="18">
        <f t="shared" si="20"/>
        <v>0</v>
      </c>
      <c r="G673" s="17">
        <v>15</v>
      </c>
      <c r="H673" s="17">
        <v>16</v>
      </c>
      <c r="I673" s="18">
        <f t="shared" si="21"/>
        <v>1</v>
      </c>
    </row>
    <row r="674" spans="1:9" x14ac:dyDescent="0.45">
      <c r="A674" s="9">
        <v>21100</v>
      </c>
      <c r="B674" s="20" t="s">
        <v>53</v>
      </c>
      <c r="C674" s="20" t="s">
        <v>52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45">
      <c r="B675" s="20"/>
      <c r="C675" s="20" t="s">
        <v>51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45">
      <c r="A676" s="9"/>
      <c r="B676" s="62"/>
      <c r="C676" s="20" t="s">
        <v>32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45">
      <c r="A677" s="18">
        <v>21100</v>
      </c>
      <c r="B677" s="23" t="s">
        <v>449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45">
      <c r="A678" s="9">
        <v>21101</v>
      </c>
      <c r="B678" s="13" t="s">
        <v>50</v>
      </c>
      <c r="C678" s="59" t="s">
        <v>14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45">
      <c r="A679" s="9"/>
      <c r="B679" s="59"/>
      <c r="C679" t="s">
        <v>23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45">
      <c r="A680" s="14">
        <v>21101</v>
      </c>
      <c r="B680" s="63" t="s">
        <v>450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45">
      <c r="A681" s="9"/>
      <c r="B681" s="13" t="s">
        <v>49</v>
      </c>
      <c r="C681" t="s">
        <v>14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45">
      <c r="A682" s="9"/>
      <c r="B682" s="13"/>
      <c r="C682" s="59" t="s">
        <v>48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451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45">
      <c r="A684" s="39"/>
      <c r="B684" t="s">
        <v>47</v>
      </c>
      <c r="C684" s="21" t="s">
        <v>14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45">
      <c r="A685" s="18"/>
      <c r="B685" s="22" t="s">
        <v>452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45">
      <c r="A686" s="9"/>
      <c r="B686" s="33" t="s">
        <v>46</v>
      </c>
      <c r="C686" s="13" t="s">
        <v>3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/>
      <c r="B687" s="63" t="s">
        <v>453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45">
      <c r="A688" s="9">
        <v>21102</v>
      </c>
      <c r="B688" s="13" t="s">
        <v>45</v>
      </c>
      <c r="C688" s="20" t="s">
        <v>44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45">
      <c r="A689" s="9"/>
      <c r="B689" s="59"/>
      <c r="C689" s="13" t="s">
        <v>14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13"/>
      <c r="C690" s="21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21102</v>
      </c>
      <c r="B691" s="63" t="s">
        <v>454</v>
      </c>
      <c r="C691" s="16"/>
      <c r="D691" s="17">
        <v>6</v>
      </c>
      <c r="E691" s="17">
        <v>6</v>
      </c>
      <c r="F691" s="18">
        <f t="shared" si="20"/>
        <v>0</v>
      </c>
      <c r="G691" s="17">
        <v>4</v>
      </c>
      <c r="H691" s="17">
        <v>5</v>
      </c>
      <c r="I691" s="18">
        <f t="shared" si="21"/>
        <v>1</v>
      </c>
    </row>
    <row r="692" spans="1:9" x14ac:dyDescent="0.45">
      <c r="A692" s="9">
        <v>21104</v>
      </c>
      <c r="B692" s="52" t="s">
        <v>43</v>
      </c>
      <c r="C692" s="21" t="s">
        <v>14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52"/>
      <c r="C693" t="s">
        <v>23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21104</v>
      </c>
      <c r="B694" s="66" t="s">
        <v>455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45">
      <c r="A695" s="9">
        <v>21105</v>
      </c>
      <c r="B695" s="64" t="s">
        <v>42</v>
      </c>
      <c r="C695" t="s">
        <v>41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45">
      <c r="A696" s="9"/>
      <c r="B696" s="37"/>
      <c r="C696" s="21" t="s">
        <v>14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32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21105</v>
      </c>
      <c r="B698" s="15" t="s">
        <v>456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45">
      <c r="A699" s="9">
        <v>21107</v>
      </c>
      <c r="B699" s="64" t="s">
        <v>40</v>
      </c>
      <c r="C699" s="21" t="s">
        <v>9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37"/>
      <c r="C700" s="13" t="s">
        <v>3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45">
      <c r="A701" s="14">
        <v>21107</v>
      </c>
      <c r="B701" s="63" t="s">
        <v>457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45">
      <c r="A702" s="9">
        <v>21106</v>
      </c>
      <c r="B702" s="30" t="s">
        <v>39</v>
      </c>
      <c r="C702" s="13" t="s">
        <v>21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45">
      <c r="A703" s="9"/>
      <c r="B703" s="65"/>
      <c r="C703" t="s">
        <v>15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45">
      <c r="A704" s="9"/>
      <c r="B704" s="37"/>
      <c r="C704" s="13" t="s">
        <v>14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0"/>
      <c r="C705" s="13" t="s">
        <v>38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A706" s="14">
        <v>21106</v>
      </c>
      <c r="B706" s="15" t="s">
        <v>458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45">
      <c r="A707" s="9">
        <v>21108</v>
      </c>
      <c r="B707" s="13" t="s">
        <v>37</v>
      </c>
      <c r="C707" s="35" t="s">
        <v>21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16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B709" s="20"/>
      <c r="C709" t="s">
        <v>15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A710" s="9"/>
      <c r="B710" s="59"/>
      <c r="C710" s="59" t="s">
        <v>14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45">
      <c r="A711" s="9"/>
      <c r="B711" s="13"/>
      <c r="C711" s="59" t="s">
        <v>36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45">
      <c r="A712" s="14">
        <v>21108</v>
      </c>
      <c r="B712" s="63" t="s">
        <v>459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45">
      <c r="A713" s="58">
        <v>21109</v>
      </c>
      <c r="B713" s="67" t="s">
        <v>35</v>
      </c>
      <c r="C713" t="s">
        <v>21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45">
      <c r="A714" s="58"/>
      <c r="B714" s="28"/>
      <c r="C714" t="s">
        <v>15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45">
      <c r="A715" s="58"/>
      <c r="B715" s="29"/>
      <c r="C715" s="21" t="s">
        <v>14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45">
      <c r="A716" s="58"/>
      <c r="B716" s="29"/>
      <c r="C716" s="21" t="s">
        <v>34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45">
      <c r="A717" s="18">
        <v>21109</v>
      </c>
      <c r="B717" s="23" t="s">
        <v>460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45">
      <c r="A718" s="9">
        <v>21110</v>
      </c>
      <c r="B718" s="64" t="s">
        <v>33</v>
      </c>
      <c r="C718" t="s">
        <v>15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45">
      <c r="A719" s="9"/>
      <c r="B719" s="30"/>
      <c r="C719" t="s">
        <v>9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32"/>
      <c r="C720" s="21" t="s">
        <v>14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21" t="s">
        <v>6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13" t="s">
        <v>32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14">
        <v>21110</v>
      </c>
      <c r="B723" s="63" t="s">
        <v>461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45">
      <c r="A724" s="9">
        <v>21111</v>
      </c>
      <c r="B724" s="64" t="s">
        <v>31</v>
      </c>
      <c r="C724" s="21" t="s">
        <v>9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14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28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10"/>
      <c r="C727" s="13" t="s">
        <v>6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45">
      <c r="A728" s="14">
        <v>21111</v>
      </c>
      <c r="B728" s="63" t="s">
        <v>462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45">
      <c r="A729" s="9">
        <v>21116</v>
      </c>
      <c r="B729" s="64" t="s">
        <v>30</v>
      </c>
      <c r="C729" s="21" t="s">
        <v>9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6"/>
      <c r="C730" s="13" t="s">
        <v>29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28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27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26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10"/>
      <c r="C734" s="21" t="s">
        <v>6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21116</v>
      </c>
      <c r="B735" s="15" t="s">
        <v>463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45">
      <c r="A736" s="9"/>
      <c r="B736" s="33" t="s">
        <v>25</v>
      </c>
      <c r="C736" s="13" t="s">
        <v>6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14"/>
      <c r="B737" s="63" t="s">
        <v>464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45">
      <c r="A738" s="9">
        <v>21112</v>
      </c>
      <c r="B738" t="s">
        <v>24</v>
      </c>
      <c r="C738" t="s">
        <v>23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>
        <v>21112</v>
      </c>
      <c r="B739" s="23" t="s">
        <v>465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45">
      <c r="A740" s="9"/>
      <c r="B740" s="64" t="s">
        <v>22</v>
      </c>
      <c r="C740" s="13" t="s">
        <v>21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9"/>
      <c r="B741" s="10"/>
      <c r="C741" s="13" t="s">
        <v>15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466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45">
      <c r="A743" s="38"/>
      <c r="B743" t="s">
        <v>20</v>
      </c>
      <c r="C743" t="s">
        <v>19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45">
      <c r="A744" s="18"/>
      <c r="B744" s="23" t="s">
        <v>467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45">
      <c r="A745" s="9"/>
      <c r="B745" s="33" t="s">
        <v>18</v>
      </c>
      <c r="C745" s="13" t="s">
        <v>14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45">
      <c r="A746" s="14"/>
      <c r="B746" s="63" t="s">
        <v>468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45">
      <c r="A747" s="9">
        <v>21113</v>
      </c>
      <c r="B747" s="67" t="s">
        <v>17</v>
      </c>
      <c r="C747" s="21" t="s">
        <v>16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28"/>
      <c r="C748" t="s">
        <v>15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68"/>
      <c r="C749" s="21" t="s">
        <v>14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45">
      <c r="A750" s="14">
        <v>21113</v>
      </c>
      <c r="B750" s="66" t="s">
        <v>469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45">
      <c r="A751" s="9"/>
      <c r="B751" s="70" t="s">
        <v>13</v>
      </c>
      <c r="C751" s="13" t="s">
        <v>12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4"/>
      <c r="B752" s="63" t="s">
        <v>470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45">
      <c r="A753" s="19">
        <v>21114</v>
      </c>
      <c r="B753" s="28" t="s">
        <v>11</v>
      </c>
      <c r="C753" s="21" t="s">
        <v>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9"/>
      <c r="B754" s="52"/>
      <c r="C754" t="s">
        <v>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8">
        <v>21114</v>
      </c>
      <c r="B755" s="23" t="s">
        <v>471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45">
      <c r="A756" s="9">
        <v>21115</v>
      </c>
      <c r="B756" s="64" t="s">
        <v>10</v>
      </c>
      <c r="C756" s="13" t="s">
        <v>9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0"/>
      <c r="C757" t="s">
        <v>14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8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7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6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2"/>
      <c r="C761" s="13" t="s">
        <v>5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65"/>
      <c r="C762" s="13" t="s">
        <v>4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45">
      <c r="A763" s="9"/>
      <c r="B763" s="32"/>
      <c r="C763" s="13" t="s">
        <v>3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37"/>
      <c r="C764" s="13" t="s">
        <v>2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14">
        <v>21115</v>
      </c>
      <c r="B765" s="63" t="s">
        <v>472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45">
      <c r="A766" s="9"/>
      <c r="B766" s="30" t="s">
        <v>1</v>
      </c>
      <c r="C766" s="13" t="s">
        <v>21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s="13" t="s">
        <v>12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80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2"/>
      <c r="C769" t="s">
        <v>52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s="13" t="s">
        <v>14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79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78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s="13" t="s">
        <v>23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45">
      <c r="A774" s="9"/>
      <c r="B774" s="32"/>
      <c r="C774" s="13" t="s">
        <v>55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6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7"/>
      <c r="C777" s="13" t="s">
        <v>32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45">
      <c r="A778" s="14"/>
      <c r="B778" s="15" t="s">
        <v>473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8:I779" si="25">H778-G778</f>
        <v>0</v>
      </c>
    </row>
    <row r="779" spans="1:9" x14ac:dyDescent="0.45">
      <c r="A779" s="14"/>
      <c r="B779" s="15" t="s">
        <v>0</v>
      </c>
      <c r="C779" s="16"/>
      <c r="D779" s="72">
        <v>2593</v>
      </c>
      <c r="E779" s="72">
        <v>2595</v>
      </c>
      <c r="F779" s="72">
        <f t="shared" si="24"/>
        <v>2</v>
      </c>
      <c r="G779" s="72">
        <f>SUM(G4:G778)</f>
        <v>2131</v>
      </c>
      <c r="H779" s="72">
        <f>SUM(H4:H778)</f>
        <v>2147</v>
      </c>
      <c r="I779" s="72">
        <f t="shared" si="25"/>
        <v>16</v>
      </c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2020-05-28T11:49:38Z</dcterms:created>
  <dcterms:modified xsi:type="dcterms:W3CDTF">2020-05-28T12:25:51Z</dcterms:modified>
</cp:coreProperties>
</file>