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6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<sst xmlns="http://schemas.openxmlformats.org/spreadsheetml/2006/main" count="250" uniqueCount="246">
  <si>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</si>
  <si>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</si>
  <si>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</si>
  <si>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</si>
  <si>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</si>
  <si>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</si>
  <si>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</si>
  <si>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</si>
  <si>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</si>
  <si>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</si>
  <si>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</si>
  <si>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</si>
  <si>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</si>
  <si>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</si>
  <si>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</si>
  <si>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</si>
  <si>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</si>
  <si>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</si>
  <si>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</si>
  <si>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</si>
  <si>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</si>
  <si>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</si>
  <si>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</si>
  <si>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</si>
  <si>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</si>
  <si>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</si>
  <si>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</si>
  <si>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</si>
  <si>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</si>
  <si>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</si>
  <si>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</si>
  <si>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</si>
  <si>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</si>
  <si>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</si>
  <si>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</si>
  <si>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</si>
  <si>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</si>
  <si>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</si>
  <si>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</si>
  <si>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</si>
  <si>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</si>
  <si>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</si>
  <si>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</si>
  <si>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</si>
  <si>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</si>
  <si>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</si>
  <si>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</si>
  <si>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</si>
  <si>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</si>
  <si>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</si>
  <si>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</si>
  <si>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</si>
  <si>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</si>
  <si>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</si>
  <si>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</si>
  <si>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</si>
  <si>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</si>
  <si>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</si>
  <si>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</si>
  <si>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</si>
  <si>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</si>
  <si>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</si>
  <si>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</si>
  <si>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</si>
  <si>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</si>
  <si>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</si>
  <si>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</si>
  <si>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</si>
  <si>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</si>
  <si>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</si>
  <si>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</si>
  <si>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</si>
  <si>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</si>
  <si>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</si>
  <si>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</si>
  <si>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</si>
  <si>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</si>
  <si>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</si>
  <si>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</si>
  <si>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</si>
  <si>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</si>
  <si>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</si>
  <si>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</si>
  <si>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</si>
  <si>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</si>
  <si>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</si>
  <si>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</si>
  <si>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</si>
  <si>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</si>
  <si>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</si>
  <si>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</si>
  <si>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</si>
  <si>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</si>
  <si>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</si>
  <si>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</si>
  <si>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</si>
  <si>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</si>
  <si>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</si>
  <si>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</si>
  <si>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</si>
  <si>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</si>
  <si>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</si>
  <si>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</si>
  <si>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</si>
  <si>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</si>
  <si>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</si>
  <si>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</si>
  <si>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</si>
  <si>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</si>
  <si>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</si>
  <si>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</si>
  <si>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</si>
  <si>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</si>
  <si>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</si>
  <si>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</si>
  <si>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</si>
  <si>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</si>
  <si>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</si>
  <si>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</si>
  <si>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</si>
  <si>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</si>
  <si>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</si>
  <si>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</si>
  <si>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</si>
  <si>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</si>
  <si>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</si>
  <si>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</si>
  <si>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</si>
  <si>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</si>
  <si>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</si>
  <si>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</si>
  <si>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</si>
  <si>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</si>
  <si>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</si>
  <si>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</si>
  <si>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</si>
  <si>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</si>
  <si>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</si>
  <si>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</si>
  <si>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</si>
  <si>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</si>
  <si>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</si>
  <si>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</si>
  <si>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</si>
  <si>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</si>
  <si>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</si>
  <si>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</si>
  <si>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</si>
  <si>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</si>
  <si>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</si>
  <si>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</si>
  <si>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</si>
  <si>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</si>
  <si>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</si>
  <si>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</si>
  <si>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</si>
  <si>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</si>
  <si>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</si>
  <si>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</si>
  <si>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</si>
  <si>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</si>
  <si>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</si>
  <si>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</si>
  <si>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</si>
  <si>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</si>
  <si>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</si>
  <si>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</si>
  <si>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</si>
  <si>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</si>
  <si>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</si>
  <si>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</si>
  <si>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</si>
  <si>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</si>
  <si>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</si>
  <si>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</si>
  <si>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</si>
  <si>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</si>
  <si>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</si>
  <si>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</si>
  <si>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</si>
  <si>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</si>
  <si>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</si>
  <si>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</si>
  <si>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</si>
  <si>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</si>
  <si>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</si>
  <si>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</si>
  <si>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</si>
  <si>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</si>
  <si>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</si>
  <si>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</si>
  <si>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</si>
  <si>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</si>
  <si>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</si>
  <si>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</si>
  <si>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</si>
  <si>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</si>
  <si>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</si>
  <si>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</si>
  <si>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</si>
  <si>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</si>
  <si>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</si>
  <si>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</si>
  <si>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</si>
  <si>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</si>
  <si>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</si>
  <si>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</si>
  <si>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</si>
  <si>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</si>
  <si>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</si>
  <si>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</si>
  <si>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</si>
  <si>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</si>
  <si>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</si>
  <si>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</si>
  <si>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</si>
  <si>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</si>
  <si>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</si>
  <si>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</si>
  <si>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</si>
  <si>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</si>
  <si>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</si>
  <si>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</si>
  <si>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</si>
  <si>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</si>
  <si>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</si>
  <si>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</si>
  <si>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</si>
  <si>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</si>
  <si>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</si>
  <si>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</si>
  <si>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</si>
  <si>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</si>
  <si>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</si>
  <si>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</si>
  <si>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</si>
  <si>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25-06-2020</t>
  </si>
  <si>
    <t>Numero casi di QUARANTENE/ISOLAMENTI CONCLUSI al 25-06-2020</t>
  </si>
  <si>
    <t>Isolamento/Qarantena al 26-06-2020</t>
  </si>
  <si>
    <t>Totale casi di QUARANTENE/ISOLAMENTI  al 26-06-2020</t>
  </si>
  <si>
    <t>Numero casi di QUARANTENE IN CORSO al 26-06-2020</t>
  </si>
  <si>
    <t>Numero casi di QUARANTENE CONCLUSE al 26-06-2020</t>
  </si>
  <si>
    <t>Numero casi di ISOLAMENTI DOMICILIARI FIDUCIARI IN CORSO al 26-06-2020</t>
  </si>
  <si>
    <t>Numero casi di ISOLAMENTI DOMICILIARI FIDUCIARI CONCLUSI  al 26-06-2020</t>
  </si>
  <si>
    <t>Numero casi di QUARANTENE/ISOLAMENTI IN CORSO al 26-06-2020</t>
  </si>
  <si>
    <t>Numero casi di QUARANTENE/ISOLAMENTI CONCLUSI al 26-06-2020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</si>
</sst>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</v>
      </c>
      <c r="E4" s="6">
        <v>41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-1</v>
      </c>
      <c r="L4" s="6">
        <f>G4+I4</f>
        <v>42</v>
      </c>
      <c r="M4" s="11">
        <f t="shared" ref="M4:M35" si="0">L4-E4</f>
        <v>1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1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555</v>
      </c>
      <c r="F7" s="6">
        <v>3</v>
      </c>
      <c r="G7" s="6">
        <v>476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555</v>
      </c>
      <c r="M7" s="11">
        <f>L7-E7</f>
        <v>0</v>
      </c>
      <c r="N7" s="6">
        <f t="shared" si="4"/>
        <v>560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47</v>
      </c>
      <c r="E11" s="6">
        <v>2258</v>
      </c>
      <c r="F11" s="6">
        <v>35</v>
      </c>
      <c r="G11" s="6">
        <v>1950</v>
      </c>
      <c r="H11" s="6">
        <v>11</v>
      </c>
      <c r="I11" s="6">
        <v>310</v>
      </c>
      <c r="J11" s="6">
        <f t="shared" si="1"/>
        <v>46</v>
      </c>
      <c r="K11" s="11">
        <f t="shared" si="2"/>
        <v>-1</v>
      </c>
      <c r="L11" s="6">
        <f t="shared" si="3"/>
        <v>2260</v>
      </c>
      <c r="M11" s="11">
        <f t="shared" si="0"/>
        <v>2</v>
      </c>
      <c r="N11" s="6">
        <f>L11+J11</f>
        <v>2306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450</v>
      </c>
      <c r="F14" s="6">
        <v>1</v>
      </c>
      <c r="G14" s="6">
        <v>334</v>
      </c>
      <c r="H14" s="6">
        <v>2</v>
      </c>
      <c r="I14" s="6">
        <v>119</v>
      </c>
      <c r="J14" s="6">
        <f t="shared" si="1"/>
        <v>3</v>
      </c>
      <c r="K14" s="11">
        <f t="shared" si="2"/>
        <v>-2</v>
      </c>
      <c r="L14" s="6">
        <f t="shared" si="3"/>
        <v>453</v>
      </c>
      <c r="M14" s="11">
        <f>L14-E14</f>
        <v>3</v>
      </c>
      <c r="N14" s="6">
        <f t="shared" si="4"/>
        <v>456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6</v>
      </c>
      <c r="E16" s="6">
        <v>381</v>
      </c>
      <c r="F16" s="6">
        <v>5</v>
      </c>
      <c r="G16" s="6">
        <v>310</v>
      </c>
      <c r="H16" s="6">
        <v>1</v>
      </c>
      <c r="I16" s="6">
        <v>71</v>
      </c>
      <c r="J16" s="6">
        <f t="shared" si="1"/>
        <v>6</v>
      </c>
      <c r="K16" s="11">
        <f t="shared" si="2"/>
        <v>0</v>
      </c>
      <c r="L16" s="6">
        <f t="shared" si="3"/>
        <v>381</v>
      </c>
      <c r="M16" s="11">
        <f t="shared" si="0"/>
        <v>0</v>
      </c>
      <c r="N16" s="6">
        <f>L16+J16</f>
        <v>387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106</v>
      </c>
      <c r="F18" s="6">
        <v>0</v>
      </c>
      <c r="G18" s="6">
        <v>70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106</v>
      </c>
      <c r="M18" s="11">
        <f t="shared" si="0"/>
        <v>0</v>
      </c>
      <c r="N18" s="6">
        <f t="shared" si="4"/>
        <v>108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0</v>
      </c>
      <c r="I20" s="6">
        <v>22</v>
      </c>
      <c r="J20" s="6">
        <f t="shared" si="1"/>
        <v>0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</v>
      </c>
      <c r="E22" s="15">
        <v>302</v>
      </c>
      <c r="F22" s="6">
        <v>0</v>
      </c>
      <c r="G22" s="6">
        <v>272</v>
      </c>
      <c r="H22" s="6">
        <v>1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303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4</v>
      </c>
      <c r="G26" s="6">
        <v>41</v>
      </c>
      <c r="H26" s="6">
        <v>0</v>
      </c>
      <c r="I26" s="6">
        <v>5</v>
      </c>
      <c r="J26" s="6">
        <f t="shared" si="1"/>
        <v>4</v>
      </c>
      <c r="K26" s="11">
        <f t="shared" si="2"/>
        <v>-1</v>
      </c>
      <c r="L26" s="6">
        <f t="shared" si="3"/>
        <v>46</v>
      </c>
      <c r="M26" s="11">
        <f t="shared" si="0"/>
        <v>1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4</v>
      </c>
      <c r="E28" s="6">
        <v>16</v>
      </c>
      <c r="F28" s="6">
        <v>4</v>
      </c>
      <c r="G28" s="6">
        <v>13</v>
      </c>
      <c r="H28" s="6">
        <v>0</v>
      </c>
      <c r="I28" s="6">
        <v>3</v>
      </c>
      <c r="J28" s="6">
        <f t="shared" si="1"/>
        <v>4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20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1</v>
      </c>
      <c r="G34" s="6">
        <v>51</v>
      </c>
      <c r="H34" s="6">
        <v>0</v>
      </c>
      <c r="I34" s="6">
        <v>18</v>
      </c>
      <c r="J34" s="6">
        <f t="shared" si="1"/>
        <v>1</v>
      </c>
      <c r="K34" s="11">
        <f t="shared" si="2"/>
        <v>-3</v>
      </c>
      <c r="L34" s="6">
        <f t="shared" si="3"/>
        <v>69</v>
      </c>
      <c r="M34" s="11">
        <f t="shared" si="0"/>
        <v>3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1</v>
      </c>
      <c r="G41" s="6">
        <v>24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-2</v>
      </c>
      <c r="L42" s="6">
        <f t="shared" si="3"/>
        <v>93</v>
      </c>
      <c r="M42" s="11">
        <f t="shared" si="6"/>
        <v>2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19</v>
      </c>
      <c r="E43" s="6">
        <v>427</v>
      </c>
      <c r="F43" s="6">
        <v>16</v>
      </c>
      <c r="G43" s="6">
        <v>365</v>
      </c>
      <c r="H43" s="6">
        <v>3</v>
      </c>
      <c r="I43" s="6">
        <v>62</v>
      </c>
      <c r="J43" s="6">
        <f t="shared" si="1"/>
        <v>19</v>
      </c>
      <c r="K43" s="11">
        <f t="shared" si="5"/>
        <v>0</v>
      </c>
      <c r="L43" s="6">
        <f t="shared" si="3"/>
        <v>427</v>
      </c>
      <c r="M43" s="11">
        <f t="shared" si="6"/>
        <v>0</v>
      </c>
      <c r="N43" s="6">
        <f t="shared" si="4"/>
        <v>446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18</v>
      </c>
      <c r="E54" s="15">
        <v>534</v>
      </c>
      <c r="F54" s="6">
        <v>12</v>
      </c>
      <c r="G54" s="6">
        <v>324</v>
      </c>
      <c r="H54" s="6">
        <v>4</v>
      </c>
      <c r="I54" s="6">
        <v>212</v>
      </c>
      <c r="J54" s="6">
        <f t="shared" si="1"/>
        <v>16</v>
      </c>
      <c r="K54" s="16">
        <f t="shared" si="5"/>
        <v>-2</v>
      </c>
      <c r="L54" s="15">
        <f t="shared" si="3"/>
        <v>536</v>
      </c>
      <c r="M54" s="16">
        <f t="shared" si="6"/>
        <v>2</v>
      </c>
      <c r="N54" s="15">
        <f t="shared" si="4"/>
        <v>552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36</v>
      </c>
      <c r="F58" s="6">
        <v>0</v>
      </c>
      <c r="G58" s="6">
        <v>19</v>
      </c>
      <c r="H58" s="6">
        <v>1</v>
      </c>
      <c r="I58" s="6">
        <v>17</v>
      </c>
      <c r="J58" s="6">
        <f t="shared" si="1"/>
        <v>1</v>
      </c>
      <c r="K58" s="11">
        <f t="shared" si="5"/>
        <v>0</v>
      </c>
      <c r="L58" s="6">
        <f t="shared" si="3"/>
        <v>36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264</v>
      </c>
      <c r="F64" s="6">
        <v>0</v>
      </c>
      <c r="G64" s="6">
        <v>243</v>
      </c>
      <c r="H64" s="6">
        <v>1</v>
      </c>
      <c r="I64" s="6">
        <v>24</v>
      </c>
      <c r="J64" s="6">
        <f t="shared" si="1"/>
        <v>1</v>
      </c>
      <c r="K64" s="11">
        <f t="shared" si="5"/>
        <v>-3</v>
      </c>
      <c r="L64" s="6">
        <f t="shared" si="3"/>
        <v>267</v>
      </c>
      <c r="M64" s="11">
        <f t="shared" si="6"/>
        <v>3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-1</v>
      </c>
      <c r="L70" s="6">
        <f t="shared" si="10"/>
        <v>30</v>
      </c>
      <c r="M70" s="11">
        <f t="shared" si="8"/>
        <v>1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3</v>
      </c>
      <c r="E79" s="6">
        <v>62</v>
      </c>
      <c r="F79" s="6">
        <v>2</v>
      </c>
      <c r="G79" s="6">
        <v>47</v>
      </c>
      <c r="H79" s="6">
        <v>1</v>
      </c>
      <c r="I79" s="6">
        <v>15</v>
      </c>
      <c r="J79" s="6">
        <f t="shared" si="9"/>
        <v>3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117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-1</v>
      </c>
      <c r="L87" s="6">
        <f t="shared" si="10"/>
        <v>118</v>
      </c>
      <c r="M87" s="11">
        <f t="shared" si="8"/>
        <v>1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0</v>
      </c>
      <c r="G88" s="6">
        <v>33</v>
      </c>
      <c r="H88" s="6">
        <v>1</v>
      </c>
      <c r="I88" s="6">
        <v>20</v>
      </c>
      <c r="J88" s="6">
        <f t="shared" si="9"/>
        <v>1</v>
      </c>
      <c r="K88" s="11">
        <f t="shared" si="7"/>
        <v>-1</v>
      </c>
      <c r="L88" s="6">
        <f t="shared" si="10"/>
        <v>53</v>
      </c>
      <c r="M88" s="11">
        <f t="shared" si="8"/>
        <v>1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</v>
      </c>
      <c r="E91" s="6">
        <v>190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-2</v>
      </c>
      <c r="L91" s="6">
        <f t="shared" si="10"/>
        <v>192</v>
      </c>
      <c r="M91" s="11">
        <f t="shared" si="8"/>
        <v>2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44</v>
      </c>
      <c r="F94" s="6">
        <v>1</v>
      </c>
      <c r="G94" s="6">
        <v>27</v>
      </c>
      <c r="H94" s="6">
        <v>0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44</v>
      </c>
      <c r="M94" s="11">
        <f t="shared" si="8"/>
        <v>0</v>
      </c>
      <c r="N94" s="6">
        <f t="shared" si="11"/>
        <v>45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1</v>
      </c>
      <c r="I98" s="6">
        <v>27</v>
      </c>
      <c r="J98" s="6">
        <f t="shared" si="9"/>
        <v>2</v>
      </c>
      <c r="K98" s="11">
        <f t="shared" si="7"/>
        <v>1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7</v>
      </c>
      <c r="E99" s="6">
        <v>33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-1</v>
      </c>
      <c r="L99" s="6">
        <f t="shared" si="10"/>
        <v>34</v>
      </c>
      <c r="M99" s="11">
        <f t="shared" si="8"/>
        <v>1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5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-1</v>
      </c>
      <c r="L116" s="6">
        <f t="shared" si="10"/>
        <v>100</v>
      </c>
      <c r="M116" s="11">
        <f t="shared" si="13"/>
        <v>1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96</v>
      </c>
      <c r="E120" s="6">
        <v>1003</v>
      </c>
      <c r="F120" s="6">
        <v>67</v>
      </c>
      <c r="G120" s="6">
        <v>480</v>
      </c>
      <c r="H120" s="6">
        <v>29</v>
      </c>
      <c r="I120" s="6">
        <v>523</v>
      </c>
      <c r="J120" s="6">
        <f>+H120+F120</f>
        <v>96</v>
      </c>
      <c r="K120" s="11">
        <f t="shared" si="12"/>
        <v>0</v>
      </c>
      <c r="L120" s="6">
        <f t="shared" si="10"/>
        <v>1003</v>
      </c>
      <c r="M120" s="11">
        <f t="shared" si="13"/>
        <v>0</v>
      </c>
      <c r="N120" s="6">
        <f t="shared" si="11"/>
        <v>1099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301</v>
      </c>
      <c r="E121" s="10">
        <f>SUM(E4:E120)</f>
        <v>11025</v>
      </c>
      <c r="F121" s="10">
        <f>SUM(F4:F119)+F120</f>
        <v>203</v>
      </c>
      <c r="G121" s="10">
        <f>SUM(G4:G119)+G120</f>
        <v>8549</v>
      </c>
      <c r="H121" s="10">
        <f>SUM(H4:H119)+H120</f>
        <v>83</v>
      </c>
      <c r="I121" s="10">
        <f>SUM(I4:I119)+I120</f>
        <v>2500</v>
      </c>
      <c r="J121" s="10">
        <f>SUM(J4:J119)+J120</f>
        <v>286</v>
      </c>
      <c r="K121" s="13">
        <f t="shared" ref="K121:M121" si="14">SUM(K4:K119)+K120</f>
        <v>-15</v>
      </c>
      <c r="L121" s="10">
        <f t="shared" si="14"/>
        <v>11049</v>
      </c>
      <c r="M121" s="13">
        <f t="shared" si="14"/>
        <v>24</v>
      </c>
      <c r="N121" s="10">
        <f>SUM(N4:N119)+N120</f>
        <v>11335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2020-06-26T11:42:28Z</dcterms:modified>
</cp:coreProperties>
</file>