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0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<sst xmlns="http://schemas.openxmlformats.org/spreadsheetml/2006/main" count="250" uniqueCount="246">
  <si>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</si>
  <si>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</si>
  <si>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</si>
  <si>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</si>
  <si>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</si>
  <si>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</si>
  <si>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</si>
  <si>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</si>
  <si>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</si>
  <si>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</si>
  <si>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</si>
  <si>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</si>
  <si>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</si>
  <si>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</si>
  <si>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</si>
  <si>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</si>
  <si>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</si>
  <si>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</si>
  <si>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</si>
  <si>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</si>
  <si>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</si>
  <si>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</si>
  <si>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</si>
  <si>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</si>
  <si>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</si>
  <si>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</si>
  <si>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</si>
  <si>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</si>
  <si>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</si>
  <si>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</si>
  <si>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</si>
  <si>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</si>
  <si>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</si>
  <si>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</si>
  <si>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</si>
  <si>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</si>
  <si>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</si>
  <si>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</si>
  <si>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</si>
  <si>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</si>
  <si>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</si>
  <si>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</si>
  <si>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</si>
  <si>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</si>
  <si>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</si>
  <si>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</si>
  <si>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</si>
  <si>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</si>
  <si>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</si>
  <si>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</si>
  <si>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</si>
  <si>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</si>
  <si>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</si>
  <si>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</si>
  <si>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</si>
  <si>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</si>
  <si>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</si>
  <si>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</si>
  <si>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</si>
  <si>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</si>
  <si>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</si>
  <si>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</si>
  <si>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</si>
  <si>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</si>
  <si>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</si>
  <si>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</si>
  <si>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</si>
  <si>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</si>
  <si>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</si>
  <si>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</si>
  <si>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</si>
  <si>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</si>
  <si>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</si>
  <si>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</si>
  <si>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</si>
  <si>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</si>
  <si>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</si>
  <si>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</si>
  <si>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</si>
  <si>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</si>
  <si>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</si>
  <si>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</si>
  <si>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</si>
  <si>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</si>
  <si>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</si>
  <si>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</si>
  <si>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</si>
  <si>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</si>
  <si>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</si>
  <si>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</si>
  <si>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</si>
  <si>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</si>
  <si>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</si>
  <si>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</si>
  <si>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</si>
  <si>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</si>
  <si>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</si>
  <si>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</si>
  <si>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</si>
  <si>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</si>
  <si>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</si>
  <si>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</si>
  <si>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</si>
  <si>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</si>
  <si>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</si>
  <si>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</si>
  <si>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</si>
  <si>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</si>
  <si>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</si>
  <si>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</si>
  <si>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</si>
  <si>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</si>
  <si>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</si>
  <si>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</si>
  <si>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</si>
  <si>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</si>
  <si>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</si>
  <si>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</si>
  <si>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</si>
  <si>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</si>
  <si>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</si>
  <si>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</si>
  <si>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</si>
  <si>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</si>
  <si>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</si>
  <si>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</si>
  <si>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</si>
  <si>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</si>
  <si>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</si>
  <si>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</si>
  <si>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</si>
  <si>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</si>
  <si>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</si>
  <si>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</si>
  <si>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</si>
  <si>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</si>
  <si>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</si>
  <si>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</si>
  <si>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</si>
  <si>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</si>
  <si>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</si>
  <si>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</si>
  <si>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</si>
  <si>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</si>
  <si>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</si>
  <si>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</si>
  <si>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</si>
  <si>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</si>
  <si>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</si>
  <si>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</si>
  <si>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</si>
  <si>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</si>
  <si>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</si>
  <si>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</si>
  <si>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</si>
  <si>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</si>
  <si>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</si>
  <si>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</si>
  <si>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</si>
  <si>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</si>
  <si>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</si>
  <si>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</si>
  <si>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</si>
  <si>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</si>
  <si>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</si>
  <si>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</si>
  <si>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</si>
  <si>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</si>
  <si>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</si>
  <si>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</si>
  <si>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</si>
  <si>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</si>
  <si>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</si>
  <si>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</si>
  <si>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</si>
  <si>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</si>
  <si>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</si>
  <si>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</si>
  <si>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</si>
  <si>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</si>
  <si>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</si>
  <si>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</si>
  <si>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</si>
  <si>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</si>
  <si>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</si>
  <si>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</si>
  <si>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</si>
  <si>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</si>
  <si>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</si>
  <si>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</si>
  <si>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</si>
  <si>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</si>
  <si>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</si>
  <si>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</si>
  <si>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</si>
  <si>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</si>
  <si>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</si>
  <si>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</si>
  <si>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</si>
  <si>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</si>
  <si>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</si>
  <si>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</si>
  <si>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</si>
  <si>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</si>
  <si>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</si>
  <si>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</si>
  <si>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</si>
  <si>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</si>
  <si>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</si>
  <si>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</si>
  <si>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</si>
  <si>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</si>
  <si>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</si>
  <si>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</si>
  <si>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</si>
  <si>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</si>
  <si>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</si>
  <si>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</si>
  <si>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</si>
  <si>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</si>
  <si>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</si>
  <si>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</si>
  <si>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</si>
  <si>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</si>
  <si>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</si>
  <si>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</si>
  <si>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</si>
  <si>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</si>
  <si>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</si>
  <si>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</si>
  <si>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</si>
  <si>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</si>
  <si>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</si>
  <si>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</si>
  <si>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</si>
  <si>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</si>
  <si>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09-07-2020</t>
  </si>
  <si>
    <t>Numero casi di QUARANTENE/ISOLAMENTI CONCLUSI al 09-07-2020</t>
  </si>
  <si>
    <t>Isolamento/Qarantena al 10-07-2020</t>
  </si>
  <si>
    <t>Totale casi di QUARANTENE/ISOLAMENTI al 10-07-2020</t>
  </si>
  <si>
    <t>Numero casi di QUARANTENE IN CORSO al 10-07-2020</t>
  </si>
  <si>
    <t>Numero casi di QUARANTENE CONCLUSE al 10-07-2020</t>
  </si>
  <si>
    <t>Numero casi di ISOLAMENTI DOMICILIARI FIDUCIARI IN CORSO al 10-07-2020</t>
  </si>
  <si>
    <t>Numero casi di ISOLAMENTI DOMICILIARI FIDUCIARI CONCLUSI al 10-07-2020</t>
  </si>
  <si>
    <t>Numero casi di QUARANTENE/ISOLAMENTI IN CORSO al 10-07-2020</t>
  </si>
  <si>
    <t>Numero casi di QUARANTENE/ISOLAMENTI CONCLUSI al 10-07-2020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</si>
</sst>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N3" sqref="N3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-1</v>
      </c>
      <c r="L5" s="6">
        <f t="shared" ref="L5:L68" si="3">G5+I5</f>
        <v>20</v>
      </c>
      <c r="M5" s="11">
        <f t="shared" si="0"/>
        <v>1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0</v>
      </c>
      <c r="E7" s="6">
        <v>563</v>
      </c>
      <c r="F7" s="6">
        <v>0</v>
      </c>
      <c r="G7" s="6">
        <v>480</v>
      </c>
      <c r="H7" s="6">
        <v>0</v>
      </c>
      <c r="I7" s="6">
        <v>83</v>
      </c>
      <c r="J7" s="6">
        <f t="shared" si="1"/>
        <v>0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3</v>
      </c>
      <c r="E9" s="6">
        <v>126</v>
      </c>
      <c r="F9" s="6">
        <v>1</v>
      </c>
      <c r="G9" s="6">
        <v>109</v>
      </c>
      <c r="H9" s="6">
        <v>0</v>
      </c>
      <c r="I9" s="6">
        <v>19</v>
      </c>
      <c r="J9" s="6">
        <f t="shared" si="1"/>
        <v>1</v>
      </c>
      <c r="K9" s="11">
        <f t="shared" si="2"/>
        <v>-2</v>
      </c>
      <c r="L9" s="6">
        <f t="shared" si="3"/>
        <v>128</v>
      </c>
      <c r="M9" s="11">
        <f t="shared" si="0"/>
        <v>2</v>
      </c>
      <c r="N9" s="6">
        <f t="shared" si="4"/>
        <v>129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55</v>
      </c>
      <c r="E11" s="6">
        <v>2311</v>
      </c>
      <c r="F11" s="6">
        <v>21</v>
      </c>
      <c r="G11" s="6">
        <v>1985</v>
      </c>
      <c r="H11" s="6">
        <v>38</v>
      </c>
      <c r="I11" s="6">
        <v>327</v>
      </c>
      <c r="J11" s="6">
        <f t="shared" si="1"/>
        <v>59</v>
      </c>
      <c r="K11" s="11">
        <f t="shared" si="2"/>
        <v>4</v>
      </c>
      <c r="L11" s="6">
        <f t="shared" si="3"/>
        <v>2312</v>
      </c>
      <c r="M11" s="11">
        <f t="shared" si="0"/>
        <v>1</v>
      </c>
      <c r="N11" s="6">
        <f>L11+J11</f>
        <v>2371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55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0</v>
      </c>
      <c r="L13" s="6">
        <f t="shared" si="3"/>
        <v>55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459</v>
      </c>
      <c r="F14" s="6">
        <v>3</v>
      </c>
      <c r="G14" s="6">
        <v>335</v>
      </c>
      <c r="H14" s="6">
        <v>1</v>
      </c>
      <c r="I14" s="6">
        <v>125</v>
      </c>
      <c r="J14" s="6">
        <f t="shared" si="1"/>
        <v>4</v>
      </c>
      <c r="K14" s="11">
        <f t="shared" si="2"/>
        <v>-1</v>
      </c>
      <c r="L14" s="6">
        <f t="shared" si="3"/>
        <v>460</v>
      </c>
      <c r="M14" s="11">
        <f>L14-E14</f>
        <v>1</v>
      </c>
      <c r="N14" s="6">
        <f t="shared" si="4"/>
        <v>464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12</v>
      </c>
      <c r="E16" s="6">
        <v>386</v>
      </c>
      <c r="F16" s="6">
        <v>5</v>
      </c>
      <c r="G16" s="6">
        <v>315</v>
      </c>
      <c r="H16" s="6">
        <v>3</v>
      </c>
      <c r="I16" s="6">
        <v>76</v>
      </c>
      <c r="J16" s="6">
        <f t="shared" si="1"/>
        <v>8</v>
      </c>
      <c r="K16" s="11">
        <f t="shared" si="2"/>
        <v>-4</v>
      </c>
      <c r="L16" s="6">
        <f t="shared" si="3"/>
        <v>391</v>
      </c>
      <c r="M16" s="11">
        <f t="shared" si="0"/>
        <v>5</v>
      </c>
      <c r="N16" s="6">
        <f>L16+J16</f>
        <v>399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5</v>
      </c>
      <c r="E22" s="15">
        <v>303</v>
      </c>
      <c r="F22" s="6">
        <v>1</v>
      </c>
      <c r="G22" s="6">
        <v>272</v>
      </c>
      <c r="H22" s="6">
        <v>3</v>
      </c>
      <c r="I22" s="6">
        <v>31</v>
      </c>
      <c r="J22" s="6">
        <f t="shared" si="1"/>
        <v>4</v>
      </c>
      <c r="K22" s="16">
        <f t="shared" si="2"/>
        <v>-1</v>
      </c>
      <c r="L22" s="15">
        <f t="shared" si="3"/>
        <v>303</v>
      </c>
      <c r="M22" s="16">
        <f t="shared" si="0"/>
        <v>0</v>
      </c>
      <c r="N22" s="15">
        <f>L22+J22</f>
        <v>307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6</v>
      </c>
      <c r="E25" s="6">
        <v>78</v>
      </c>
      <c r="F25" s="6">
        <v>0</v>
      </c>
      <c r="G25" s="6">
        <v>55</v>
      </c>
      <c r="H25" s="6">
        <v>6</v>
      </c>
      <c r="I25" s="6">
        <v>23</v>
      </c>
      <c r="J25" s="6">
        <f t="shared" si="1"/>
        <v>6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84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</v>
      </c>
      <c r="E26" s="6">
        <v>50</v>
      </c>
      <c r="F26" s="6">
        <v>0</v>
      </c>
      <c r="G26" s="6">
        <v>45</v>
      </c>
      <c r="H26" s="6">
        <v>1</v>
      </c>
      <c r="I26" s="6">
        <v>5</v>
      </c>
      <c r="J26" s="6">
        <f t="shared" si="1"/>
        <v>1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51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3</v>
      </c>
      <c r="E28" s="6">
        <v>18</v>
      </c>
      <c r="F28" s="6">
        <v>2</v>
      </c>
      <c r="G28" s="6">
        <v>15</v>
      </c>
      <c r="H28" s="6">
        <v>1</v>
      </c>
      <c r="I28" s="6">
        <v>3</v>
      </c>
      <c r="J28" s="6">
        <f t="shared" si="1"/>
        <v>3</v>
      </c>
      <c r="K28" s="11">
        <f t="shared" si="2"/>
        <v>0</v>
      </c>
      <c r="L28" s="6">
        <f t="shared" si="3"/>
        <v>18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105</v>
      </c>
      <c r="F32" s="6">
        <v>0</v>
      </c>
      <c r="G32" s="6">
        <v>84</v>
      </c>
      <c r="H32" s="6">
        <v>2</v>
      </c>
      <c r="I32" s="6">
        <v>21</v>
      </c>
      <c r="J32" s="6">
        <f t="shared" si="1"/>
        <v>2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107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</v>
      </c>
      <c r="E33" s="6">
        <v>57</v>
      </c>
      <c r="F33" s="6">
        <v>0</v>
      </c>
      <c r="G33" s="6">
        <v>48</v>
      </c>
      <c r="H33" s="6">
        <v>1</v>
      </c>
      <c r="I33" s="6">
        <v>9</v>
      </c>
      <c r="J33" s="6">
        <f t="shared" si="1"/>
        <v>1</v>
      </c>
      <c r="K33" s="11">
        <f t="shared" si="2"/>
        <v>0</v>
      </c>
      <c r="L33" s="6">
        <f t="shared" si="3"/>
        <v>57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70</v>
      </c>
      <c r="F34" s="6">
        <v>0</v>
      </c>
      <c r="G34" s="6">
        <v>52</v>
      </c>
      <c r="H34" s="6">
        <v>2</v>
      </c>
      <c r="I34" s="6">
        <v>18</v>
      </c>
      <c r="J34" s="6">
        <f t="shared" si="1"/>
        <v>2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</v>
      </c>
      <c r="E36" s="6">
        <v>92</v>
      </c>
      <c r="F36" s="6">
        <v>1</v>
      </c>
      <c r="G36" s="6">
        <v>77</v>
      </c>
      <c r="H36" s="6">
        <v>0</v>
      </c>
      <c r="I36" s="6">
        <v>15</v>
      </c>
      <c r="J36" s="6">
        <f t="shared" si="1"/>
        <v>1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4</v>
      </c>
      <c r="E40" s="6">
        <v>39</v>
      </c>
      <c r="F40" s="6">
        <v>0</v>
      </c>
      <c r="G40" s="6">
        <v>22</v>
      </c>
      <c r="H40" s="6">
        <v>4</v>
      </c>
      <c r="I40" s="6">
        <v>17</v>
      </c>
      <c r="J40" s="6">
        <f t="shared" si="1"/>
        <v>4</v>
      </c>
      <c r="K40" s="11">
        <f t="shared" si="5"/>
        <v>0</v>
      </c>
      <c r="L40" s="6">
        <f t="shared" si="3"/>
        <v>39</v>
      </c>
      <c r="M40" s="11">
        <f t="shared" si="6"/>
        <v>0</v>
      </c>
      <c r="N40" s="6">
        <f t="shared" si="4"/>
        <v>43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12</v>
      </c>
      <c r="E43" s="6">
        <v>442</v>
      </c>
      <c r="F43" s="6">
        <v>5</v>
      </c>
      <c r="G43" s="6">
        <v>378</v>
      </c>
      <c r="H43" s="6">
        <v>7</v>
      </c>
      <c r="I43" s="6">
        <v>65</v>
      </c>
      <c r="J43" s="6">
        <f t="shared" si="1"/>
        <v>12</v>
      </c>
      <c r="K43" s="11">
        <f t="shared" si="5"/>
        <v>0</v>
      </c>
      <c r="L43" s="6">
        <f t="shared" si="3"/>
        <v>443</v>
      </c>
      <c r="M43" s="11">
        <f t="shared" si="6"/>
        <v>1</v>
      </c>
      <c r="N43" s="6">
        <f t="shared" si="4"/>
        <v>455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176</v>
      </c>
      <c r="F44" s="6">
        <v>0</v>
      </c>
      <c r="G44" s="6">
        <v>112</v>
      </c>
      <c r="H44" s="6">
        <v>2</v>
      </c>
      <c r="I44" s="6">
        <v>64</v>
      </c>
      <c r="J44" s="6">
        <f t="shared" si="1"/>
        <v>2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35</v>
      </c>
      <c r="F45" s="6">
        <v>0</v>
      </c>
      <c r="G45" s="6">
        <v>21</v>
      </c>
      <c r="H45" s="6">
        <v>1</v>
      </c>
      <c r="I45" s="6">
        <v>14</v>
      </c>
      <c r="J45" s="6">
        <f t="shared" si="1"/>
        <v>1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78</v>
      </c>
      <c r="F50" s="6">
        <v>0</v>
      </c>
      <c r="G50" s="6">
        <v>69</v>
      </c>
      <c r="H50" s="6">
        <v>2</v>
      </c>
      <c r="I50" s="6">
        <v>9</v>
      </c>
      <c r="J50" s="6">
        <f t="shared" si="1"/>
        <v>2</v>
      </c>
      <c r="K50" s="16">
        <f t="shared" si="5"/>
        <v>1</v>
      </c>
      <c r="L50" s="15">
        <f t="shared" si="3"/>
        <v>78</v>
      </c>
      <c r="M50" s="16">
        <f>L50-E50</f>
        <v>0</v>
      </c>
      <c r="N50" s="15">
        <f t="shared" si="4"/>
        <v>80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25</v>
      </c>
      <c r="E54" s="15">
        <v>552</v>
      </c>
      <c r="F54" s="6">
        <v>5</v>
      </c>
      <c r="G54" s="6">
        <v>336</v>
      </c>
      <c r="H54" s="6">
        <v>20</v>
      </c>
      <c r="I54" s="6">
        <v>218</v>
      </c>
      <c r="J54" s="6">
        <f t="shared" si="1"/>
        <v>25</v>
      </c>
      <c r="K54" s="16">
        <f t="shared" si="5"/>
        <v>0</v>
      </c>
      <c r="L54" s="15">
        <f t="shared" si="3"/>
        <v>554</v>
      </c>
      <c r="M54" s="16">
        <f t="shared" si="6"/>
        <v>2</v>
      </c>
      <c r="N54" s="15">
        <f t="shared" si="4"/>
        <v>579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</v>
      </c>
      <c r="E59" s="6">
        <v>58</v>
      </c>
      <c r="F59" s="6">
        <v>0</v>
      </c>
      <c r="G59" s="6">
        <v>30</v>
      </c>
      <c r="H59" s="6">
        <v>2</v>
      </c>
      <c r="I59" s="6">
        <v>28</v>
      </c>
      <c r="J59" s="6">
        <f t="shared" si="1"/>
        <v>2</v>
      </c>
      <c r="K59" s="11">
        <f t="shared" si="5"/>
        <v>0</v>
      </c>
      <c r="L59" s="6">
        <f t="shared" si="3"/>
        <v>58</v>
      </c>
      <c r="M59" s="11">
        <f t="shared" si="6"/>
        <v>0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1</v>
      </c>
      <c r="E64" s="6">
        <v>268</v>
      </c>
      <c r="F64" s="6">
        <v>1</v>
      </c>
      <c r="G64" s="6">
        <v>243</v>
      </c>
      <c r="H64" s="6">
        <v>0</v>
      </c>
      <c r="I64" s="6">
        <v>25</v>
      </c>
      <c r="J64" s="6">
        <f t="shared" si="1"/>
        <v>1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269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5</v>
      </c>
      <c r="E73" s="6">
        <v>106</v>
      </c>
      <c r="F73" s="6">
        <v>0</v>
      </c>
      <c r="G73" s="6">
        <v>101</v>
      </c>
      <c r="H73" s="6">
        <v>5</v>
      </c>
      <c r="I73" s="6">
        <v>5</v>
      </c>
      <c r="J73" s="6">
        <f t="shared" si="9"/>
        <v>5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111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4</v>
      </c>
      <c r="E74" s="6">
        <v>21</v>
      </c>
      <c r="F74" s="6">
        <v>0</v>
      </c>
      <c r="G74" s="6">
        <v>8</v>
      </c>
      <c r="H74" s="6">
        <v>4</v>
      </c>
      <c r="I74" s="6">
        <v>13</v>
      </c>
      <c r="J74" s="6">
        <f t="shared" si="9"/>
        <v>4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25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5</v>
      </c>
      <c r="E75" s="6">
        <v>141</v>
      </c>
      <c r="F75" s="6">
        <v>0</v>
      </c>
      <c r="G75" s="6">
        <v>82</v>
      </c>
      <c r="H75" s="6">
        <v>5</v>
      </c>
      <c r="I75" s="6">
        <v>59</v>
      </c>
      <c r="J75" s="6">
        <f t="shared" si="9"/>
        <v>5</v>
      </c>
      <c r="K75" s="11">
        <f t="shared" si="7"/>
        <v>0</v>
      </c>
      <c r="L75" s="6">
        <f t="shared" si="10"/>
        <v>141</v>
      </c>
      <c r="M75" s="11">
        <f t="shared" si="8"/>
        <v>0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</v>
      </c>
      <c r="E79" s="6">
        <v>65</v>
      </c>
      <c r="F79" s="6">
        <v>0</v>
      </c>
      <c r="G79" s="6">
        <v>49</v>
      </c>
      <c r="H79" s="6">
        <v>1</v>
      </c>
      <c r="I79" s="6">
        <v>16</v>
      </c>
      <c r="J79" s="6">
        <f t="shared" si="9"/>
        <v>1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66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</v>
      </c>
      <c r="E81" s="6">
        <v>67</v>
      </c>
      <c r="F81" s="6">
        <v>1</v>
      </c>
      <c r="G81" s="6">
        <v>54</v>
      </c>
      <c r="H81" s="6">
        <v>2</v>
      </c>
      <c r="I81" s="6">
        <v>12</v>
      </c>
      <c r="J81" s="6">
        <f t="shared" si="9"/>
        <v>3</v>
      </c>
      <c r="K81" s="11">
        <f t="shared" si="7"/>
        <v>1</v>
      </c>
      <c r="L81" s="6">
        <f t="shared" si="10"/>
        <v>66</v>
      </c>
      <c r="M81" s="11">
        <f t="shared" si="8"/>
        <v>-1</v>
      </c>
      <c r="N81" s="6">
        <f t="shared" si="11"/>
        <v>69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</v>
      </c>
      <c r="E82" s="6">
        <v>71</v>
      </c>
      <c r="F82" s="6">
        <v>0</v>
      </c>
      <c r="G82" s="6">
        <v>65</v>
      </c>
      <c r="H82" s="6">
        <v>2</v>
      </c>
      <c r="I82" s="6">
        <v>8</v>
      </c>
      <c r="J82" s="6">
        <f t="shared" si="9"/>
        <v>2</v>
      </c>
      <c r="K82" s="11">
        <f t="shared" si="7"/>
        <v>-1</v>
      </c>
      <c r="L82" s="6">
        <f t="shared" si="10"/>
        <v>73</v>
      </c>
      <c r="M82" s="11">
        <f t="shared" si="8"/>
        <v>2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59</v>
      </c>
      <c r="F83" s="6">
        <v>0</v>
      </c>
      <c r="G83" s="6">
        <v>49</v>
      </c>
      <c r="H83" s="6">
        <v>0</v>
      </c>
      <c r="I83" s="6">
        <v>10</v>
      </c>
      <c r="J83" s="6">
        <f t="shared" si="9"/>
        <v>0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59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5</v>
      </c>
      <c r="E85" s="6">
        <v>27</v>
      </c>
      <c r="F85" s="6">
        <v>0</v>
      </c>
      <c r="G85" s="6">
        <v>17</v>
      </c>
      <c r="H85" s="6">
        <v>5</v>
      </c>
      <c r="I85" s="6">
        <v>10</v>
      </c>
      <c r="J85" s="6">
        <f t="shared" si="9"/>
        <v>5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32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2</v>
      </c>
      <c r="E89" s="6">
        <v>26</v>
      </c>
      <c r="F89" s="6">
        <v>0</v>
      </c>
      <c r="G89" s="6">
        <v>13</v>
      </c>
      <c r="H89" s="6">
        <v>2</v>
      </c>
      <c r="I89" s="6">
        <v>13</v>
      </c>
      <c r="J89" s="6">
        <f t="shared" si="9"/>
        <v>2</v>
      </c>
      <c r="K89" s="11">
        <f t="shared" si="7"/>
        <v>0</v>
      </c>
      <c r="L89" s="6">
        <f t="shared" si="10"/>
        <v>26</v>
      </c>
      <c r="M89" s="11">
        <f t="shared" si="8"/>
        <v>0</v>
      </c>
      <c r="N89" s="6">
        <f t="shared" si="11"/>
        <v>28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0</v>
      </c>
      <c r="E94" s="6">
        <v>46</v>
      </c>
      <c r="F94" s="6">
        <v>0</v>
      </c>
      <c r="G94" s="6">
        <v>28</v>
      </c>
      <c r="H94" s="6">
        <v>0</v>
      </c>
      <c r="I94" s="6">
        <v>18</v>
      </c>
      <c r="J94" s="6">
        <f t="shared" si="9"/>
        <v>0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2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129</v>
      </c>
      <c r="F98" s="6">
        <v>0</v>
      </c>
      <c r="G98" s="6">
        <v>101</v>
      </c>
      <c r="H98" s="6">
        <v>1</v>
      </c>
      <c r="I98" s="6">
        <v>28</v>
      </c>
      <c r="J98" s="6">
        <f t="shared" si="9"/>
        <v>1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40</v>
      </c>
      <c r="F99" s="6">
        <v>0</v>
      </c>
      <c r="G99" s="6">
        <v>32</v>
      </c>
      <c r="H99" s="6">
        <v>0</v>
      </c>
      <c r="I99" s="6">
        <v>8</v>
      </c>
      <c r="J99" s="6">
        <f t="shared" si="9"/>
        <v>0</v>
      </c>
      <c r="K99" s="11">
        <f t="shared" si="7"/>
        <v>0</v>
      </c>
      <c r="L99" s="6">
        <f t="shared" si="10"/>
        <v>40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74</v>
      </c>
      <c r="F109" s="6">
        <v>0</v>
      </c>
      <c r="G109" s="6">
        <v>56</v>
      </c>
      <c r="H109" s="6">
        <v>1</v>
      </c>
      <c r="I109" s="6">
        <v>18</v>
      </c>
      <c r="J109" s="6">
        <f t="shared" si="9"/>
        <v>1</v>
      </c>
      <c r="K109" s="11">
        <f t="shared" si="12"/>
        <v>0</v>
      </c>
      <c r="L109" s="6">
        <f t="shared" si="10"/>
        <v>74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4</v>
      </c>
      <c r="E110" s="6">
        <v>50</v>
      </c>
      <c r="F110" s="6">
        <v>1</v>
      </c>
      <c r="G110" s="6">
        <v>48</v>
      </c>
      <c r="H110" s="6">
        <v>1</v>
      </c>
      <c r="I110" s="6">
        <v>4</v>
      </c>
      <c r="J110" s="6">
        <f t="shared" si="9"/>
        <v>2</v>
      </c>
      <c r="K110" s="11">
        <f t="shared" si="12"/>
        <v>-2</v>
      </c>
      <c r="L110" s="6">
        <f t="shared" si="10"/>
        <v>52</v>
      </c>
      <c r="M110" s="11">
        <f t="shared" si="13"/>
        <v>2</v>
      </c>
      <c r="N110" s="6">
        <f t="shared" si="11"/>
        <v>54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60</v>
      </c>
      <c r="E120" s="6">
        <v>1111</v>
      </c>
      <c r="F120" s="6">
        <v>18</v>
      </c>
      <c r="G120" s="6">
        <v>553</v>
      </c>
      <c r="H120" s="6">
        <v>46</v>
      </c>
      <c r="I120" s="6">
        <v>560</v>
      </c>
      <c r="J120" s="6">
        <f>+H120+F120</f>
        <v>64</v>
      </c>
      <c r="K120" s="11">
        <f t="shared" si="12"/>
        <v>4</v>
      </c>
      <c r="L120" s="6">
        <f t="shared" si="10"/>
        <v>1113</v>
      </c>
      <c r="M120" s="11">
        <f t="shared" si="13"/>
        <v>2</v>
      </c>
      <c r="N120" s="6">
        <f t="shared" si="11"/>
        <v>1177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270</v>
      </c>
      <c r="E121" s="10">
        <f>SUM(E4:E120)</f>
        <v>11354</v>
      </c>
      <c r="F121" s="10">
        <f>SUM(F4:F119)+F120</f>
        <v>77</v>
      </c>
      <c r="G121" s="10">
        <f>SUM(G4:G119)+G120</f>
        <v>8750</v>
      </c>
      <c r="H121" s="10">
        <f>SUM(H4:H119)+H120</f>
        <v>193</v>
      </c>
      <c r="I121" s="10">
        <f>SUM(I4:I119)+I120</f>
        <v>2622</v>
      </c>
      <c r="J121" s="10">
        <f>SUM(J4:J119)+J120</f>
        <v>270</v>
      </c>
      <c r="K121" s="13">
        <f t="shared" ref="K121:M121" si="14">SUM(K4:K119)+K120</f>
        <v>0</v>
      </c>
      <c r="L121" s="10">
        <f t="shared" si="14"/>
        <v>11372</v>
      </c>
      <c r="M121" s="13">
        <f t="shared" si="14"/>
        <v>18</v>
      </c>
      <c r="N121" s="10">
        <f>SUM(N4:N119)+N120</f>
        <v>11642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2020-07-10T12:47:04Z</dcterms:modified>
</cp:coreProperties>
</file>