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6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Foglio4!$A$3:$K$801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1" i="1"/>
  <c r="F754" i="1" l="1"/>
  <c r="F296" i="1" l="1"/>
  <c r="E94" i="1"/>
  <c r="K94" i="1" s="1"/>
  <c r="I800" i="1" l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I801" i="1" l="1"/>
  <c r="F472" i="1"/>
  <c r="F39" i="1" l="1"/>
  <c r="F431" i="1" l="1"/>
  <c r="F430" i="1"/>
  <c r="F130" i="1"/>
  <c r="F143" i="1" l="1"/>
  <c r="F12" i="1"/>
  <c r="F753" i="1"/>
  <c r="F131" i="1"/>
  <c r="F797" i="1" l="1"/>
  <c r="F801" i="1" l="1"/>
  <c r="F799" i="1"/>
  <c r="F798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0" i="1"/>
  <c r="K800" i="1" s="1"/>
  <c r="F800" i="1" l="1"/>
  <c r="J801" i="1"/>
  <c r="K801" i="1" s="1"/>
</calcChain>
</file>

<file path=xl/sharedStrings.xml><?xml version="1.0" encoding="utf-8"?>
<sst xmlns="http://schemas.openxmlformats.org/spreadsheetml/2006/main" count="983" uniqueCount="495">
  <si>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</si>
  <si>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</si>
  <si>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</si>
  <si>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</si>
  <si>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</si>
  <si>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</si>
  <si>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</si>
  <si>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</si>
  <si>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</si>
  <si>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</si>
  <si>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</si>
  <si>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</si>
  <si>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</si>
  <si>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</si>
  <si>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</si>
  <si>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</si>
  <si>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</si>
  <si>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</si>
  <si>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</si>
  <si>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</si>
  <si>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</si>
  <si>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</si>
  <si>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</si>
  <si>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</si>
  <si>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</si>
  <si>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</si>
  <si>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</si>
  <si>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</si>
  <si>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</si>
  <si>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</si>
  <si>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</si>
  <si>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</si>
  <si>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</si>
  <si>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</si>
  <si>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</si>
  <si>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</si>
  <si>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</si>
  <si>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</si>
  <si>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</si>
  <si>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</si>
  <si>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</si>
  <si>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</si>
  <si>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</si>
  <si>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</si>
  <si>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</si>
  <si>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</si>
  <si>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</si>
  <si>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</si>
  <si>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</si>
  <si>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</si>
  <si>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</si>
  <si>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</si>
  <si>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</si>
  <si>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</si>
  <si>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</si>
  <si>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</si>
  <si>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</si>
  <si>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</si>
  <si>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</si>
  <si>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</si>
  <si>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</si>
  <si>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</si>
  <si>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</si>
  <si>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</si>
  <si>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</si>
  <si>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</si>
  <si>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</si>
  <si>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</si>
  <si>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</si>
  <si>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</si>
  <si>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</si>
  <si>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</si>
  <si>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</si>
  <si>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</si>
  <si>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</si>
  <si>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</si>
  <si>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</si>
  <si>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</si>
  <si>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</si>
  <si>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</si>
  <si>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</si>
  <si>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</si>
  <si>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</si>
  <si>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</si>
  <si>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</si>
  <si>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</si>
  <si>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</si>
  <si>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</si>
  <si>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</si>
  <si>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</si>
  <si>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</si>
  <si>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</si>
  <si>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</si>
  <si>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</si>
  <si>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</si>
  <si>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</si>
  <si>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</si>
  <si>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</si>
  <si>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</si>
  <si>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</si>
  <si>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</si>
  <si>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</si>
  <si>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</si>
  <si>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</si>
  <si>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</si>
  <si>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</si>
  <si>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</si>
  <si>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</si>
  <si>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</si>
  <si>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</si>
  <si>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</si>
  <si>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</si>
  <si>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</si>
  <si>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</si>
  <si>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</si>
  <si>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</si>
  <si>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</si>
  <si>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</si>
  <si>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</si>
  <si>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</si>
  <si>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</si>
  <si>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</si>
  <si>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</si>
  <si>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</si>
  <si>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</si>
  <si>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</si>
  <si>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</si>
  <si>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</si>
  <si>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</si>
  <si>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</si>
  <si>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</si>
  <si>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</si>
  <si>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</si>
  <si>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</si>
  <si>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</si>
  <si>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</si>
  <si>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</si>
  <si>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</si>
  <si>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</si>
  <si>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</si>
  <si>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</si>
  <si>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</si>
  <si>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</si>
  <si>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</si>
  <si>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</si>
  <si>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</si>
  <si>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</si>
  <si>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</si>
  <si>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</si>
  <si>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</si>
  <si>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</si>
  <si>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</si>
  <si>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</si>
  <si>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</si>
  <si>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</si>
  <si>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</si>
  <si>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</si>
  <si>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</si>
  <si>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</si>
  <si>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</si>
  <si>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</si>
  <si>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</si>
  <si>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</si>
  <si>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</si>
  <si>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</si>
  <si>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</si>
  <si>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</si>
  <si>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</si>
  <si>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</si>
  <si>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</si>
  <si>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</si>
  <si>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</si>
  <si>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</si>
  <si>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</si>
  <si>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</si>
  <si>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</si>
  <si>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</si>
  <si>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</si>
  <si>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</si>
  <si>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</si>
  <si>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</si>
  <si>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</si>
  <si>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</si>
  <si>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</si>
  <si>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</si>
  <si>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</si>
  <si>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</si>
  <si>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</si>
  <si>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</si>
  <si>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</si>
  <si>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</si>
  <si>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</si>
  <si>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</si>
  <si>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</si>
  <si>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</si>
  <si>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</si>
  <si>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</si>
  <si>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</si>
  <si>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</si>
  <si>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</si>
  <si>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</si>
  <si>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</si>
  <si>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</si>
  <si>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</si>
  <si>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</si>
  <si>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</si>
  <si>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</si>
  <si>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</si>
  <si>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</si>
  <si>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</si>
  <si>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</si>
  <si>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</si>
  <si>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</si>
  <si>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</si>
  <si>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</si>
  <si>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</si>
  <si>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</si>
  <si>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</si>
  <si>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</si>
  <si>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</si>
  <si>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</si>
  <si>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</si>
  <si>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</si>
  <si>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</si>
  <si>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</si>
  <si>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</si>
  <si>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</si>
  <si>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</si>
  <si>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</si>
  <si>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</si>
  <si>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</si>
  <si>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</si>
  <si>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</si>
  <si>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</si>
  <si>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</si>
  <si>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</si>
  <si>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</si>
  <si>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</si>
  <si>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</si>
  <si>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</si>
  <si>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</si>
  <si>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</si>
  <si>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</si>
  <si>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</si>
  <si>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</si>
  <si>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</si>
  <si>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</si>
  <si>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</si>
  <si>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</si>
  <si>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</si>
  <si>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</si>
  <si>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</si>
  <si>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</si>
  <si>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</si>
  <si>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</si>
  <si>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</si>
  <si>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</si>
  <si>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</si>
  <si>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</si>
  <si>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</si>
  <si>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</si>
  <si>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</si>
  <si>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</si>
  <si>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</si>
  <si>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</si>
  <si>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</si>
  <si>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</si>
  <si>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</si>
  <si>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</si>
  <si>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</si>
  <si>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</si>
  <si>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</si>
  <si>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</si>
  <si>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</si>
  <si>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</si>
  <si>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</si>
  <si>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</si>
  <si>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</si>
  <si>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</si>
  <si>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</si>
  <si>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</si>
  <si>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</si>
  <si>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</si>
  <si>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</si>
  <si>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</si>
  <si>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</si>
  <si>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</si>
  <si>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</si>
  <si>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</si>
  <si>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</si>
  <si>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</si>
  <si>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</si>
  <si>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</si>
  <si>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</si>
  <si>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</si>
  <si>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</si>
  <si>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</si>
  <si>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</si>
  <si>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</si>
  <si>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</si>
  <si>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</si>
  <si>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</si>
  <si>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</si>
  <si>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</si>
  <si>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</si>
  <si>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</si>
  <si>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</si>
  <si>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</si>
  <si>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</si>
  <si>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</si>
  <si>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</si>
  <si>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</si>
  <si>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</si>
  <si>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</si>
  <si>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</si>
  <si>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</si>
  <si>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</si>
  <si>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</si>
  <si>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</si>
  <si>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</si>
  <si>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</si>
  <si>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</si>
  <si>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</si>
  <si>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</si>
  <si>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</si>
  <si>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</si>
  <si>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</si>
  <si>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</si>
  <si>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</si>
  <si>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</si>
  <si>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</si>
  <si>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</si>
  <si>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</si>
  <si>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</si>
  <si>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</si>
  <si>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</si>
  <si>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</si>
  <si>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</si>
  <si>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</si>
  <si>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</si>
  <si>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</si>
  <si>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</si>
  <si>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</si>
  <si>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</si>
  <si>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</si>
  <si>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</si>
  <si>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</si>
  <si>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</si>
  <si>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</si>
  <si>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</si>
  <si>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</si>
  <si>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</si>
  <si>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</si>
  <si>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</si>
  <si>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</si>
  <si>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</si>
  <si>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</si>
  <si>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</si>
  <si>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</si>
  <si>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</si>
  <si>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</si>
  <si>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</si>
  <si>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</si>
  <si>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</si>
  <si>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</si>
  <si>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</si>
  <si>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</si>
  <si>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</si>
  <si>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</si>
  <si>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</si>
  <si>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</si>
  <si>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</si>
  <si>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</si>
  <si>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</si>
  <si>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</si>
  <si>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</si>
  <si>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</si>
  <si>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</si>
  <si>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</si>
  <si>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</si>
  <si>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</si>
  <si>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</si>
  <si>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</si>
  <si>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</si>
  <si>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</si>
  <si>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</si>
  <si>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</si>
  <si>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</si>
  <si>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</si>
  <si>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</si>
  <si>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</si>
  <si>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</si>
  <si>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</si>
  <si>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</si>
  <si>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</si>
  <si>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</si>
  <si>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</si>
  <si>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</si>
  <si>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</si>
  <si>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</si>
  <si>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</si>
  <si>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</si>
  <si>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</si>
  <si>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</si>
  <si>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</si>
  <si>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</si>
  <si>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</si>
  <si>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</si>
  <si>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</si>
  <si>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</si>
  <si>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</si>
  <si>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</si>
  <si>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</si>
  <si>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</si>
  <si>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</si>
  <si>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</si>
  <si>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</si>
  <si>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</si>
  <si>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</si>
  <si>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</si>
  <si>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</si>
  <si>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</si>
  <si>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</si>
  <si>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</si>
  <si>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</si>
  <si>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</si>
  <si>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</si>
  <si>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</si>
  <si>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</si>
  <si>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</si>
  <si>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</si>
  <si>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</si>
  <si>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</si>
  <si>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</si>
  <si>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</si>
  <si>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</si>
  <si>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</si>
  <si>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</si>
  <si>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</si>
  <si>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</si>
  <si>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</si>
  <si>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</si>
  <si>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</si>
  <si>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</si>
  <si>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</si>
  <si>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</si>
  <si>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</si>
  <si>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</si>
  <si>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</si>
  <si>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</si>
  <si>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</si>
  <si>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</si>
  <si>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</si>
  <si>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</si>
  <si>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</si>
  <si>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</si>
  <si>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</si>
  <si>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</si>
  <si>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</si>
  <si>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</si>
  <si>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</si>
  <si>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</si>
  <si>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</si>
  <si>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</si>
  <si>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</si>
  <si>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</si>
  <si>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</si>
  <si>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</si>
  <si>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</si>
  <si>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</si>
  <si>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</si>
  <si>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</si>
  <si>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</si>
  <si>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</si>
  <si>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</si>
  <si>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</si>
  <si>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</si>
  <si>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</si>
  <si>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</si>
  <si>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</si>
  <si>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</si>
  <si>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</si>
  <si>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</si>
  <si>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</si>
  <si>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</si>
  <si>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</si>
  <si>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</si>
  <si>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</si>
  <si>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</si>
  <si>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</si>
  <si>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</si>
  <si>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15-07-2020</t>
  </si>
  <si>
    <t>Totali al 16-07-2020</t>
  </si>
  <si>
    <t xml:space="preserve"> deceduti al 16-07-2020</t>
  </si>
  <si>
    <t>positivi ancora attivi al 16-07-2020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</si>
</sst>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9"/>
  <sheetViews>
    <sheetView tabSelected="1" topLeftCell="B1" zoomScale="70" zoomScaleNormal="70" workbookViewId="0">
      <selection activeCell="H801" sqref="H801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474</v>
      </c>
      <c r="B1" s="1" t="s">
        <v>475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476</v>
      </c>
      <c r="B3" s="6" t="s">
        <v>477</v>
      </c>
      <c r="C3" s="7" t="s">
        <v>478</v>
      </c>
      <c r="D3" s="8" t="s">
        <v>491</v>
      </c>
      <c r="E3" s="8" t="s">
        <v>492</v>
      </c>
      <c r="F3" s="8" t="s">
        <v>479</v>
      </c>
      <c r="G3" s="8" t="s">
        <v>491</v>
      </c>
      <c r="H3" s="8" t="s">
        <v>492</v>
      </c>
      <c r="I3" s="8" t="s">
        <v>480</v>
      </c>
      <c r="J3" s="8" t="s">
        <v>493</v>
      </c>
      <c r="K3" s="8" t="s">
        <v>494</v>
      </c>
    </row>
    <row r="4" spans="1:11" x14ac:dyDescent="0.4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150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463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462</v>
      </c>
      <c r="C30" s="16"/>
      <c r="D30" s="17">
        <v>160</v>
      </c>
      <c r="E30" s="17">
        <v>160</v>
      </c>
      <c r="F30" s="18">
        <f t="shared" si="0"/>
        <v>0</v>
      </c>
      <c r="G30" s="17">
        <v>135</v>
      </c>
      <c r="H30" s="17">
        <v>135</v>
      </c>
      <c r="I30" s="18">
        <f>H30-G30</f>
        <v>0</v>
      </c>
      <c r="J30" s="17">
        <v>25</v>
      </c>
      <c r="K30" s="17">
        <f>E30-H30-J30</f>
        <v>0</v>
      </c>
    </row>
    <row r="31" spans="1:11" x14ac:dyDescent="0.45">
      <c r="A31" s="9"/>
      <c r="B31" s="33" t="s">
        <v>461</v>
      </c>
      <c r="C31" s="13" t="s">
        <v>19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460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459</v>
      </c>
      <c r="C33" t="s">
        <v>32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81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458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457</v>
      </c>
      <c r="C36" s="13" t="s">
        <v>29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20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19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6"/>
      <c r="C39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32"/>
      <c r="C40" s="21" t="s">
        <v>361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9"/>
      <c r="B41" s="10"/>
      <c r="C41" s="13" t="s">
        <v>45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14">
        <v>21006</v>
      </c>
      <c r="B42" s="15" t="s">
        <v>456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455</v>
      </c>
      <c r="C43" s="21" t="s">
        <v>11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9"/>
      <c r="B44" s="10"/>
      <c r="C44" s="13" t="s">
        <v>19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>
        <v>21007</v>
      </c>
      <c r="B45" s="15" t="s">
        <v>454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453</v>
      </c>
      <c r="C46" s="13" t="s">
        <v>19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45">
      <c r="A47" s="14"/>
      <c r="B47" s="15" t="s">
        <v>452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451</v>
      </c>
      <c r="C48" t="s">
        <v>20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45">
      <c r="A49" s="9"/>
      <c r="B49" s="30"/>
      <c r="C49" s="20" t="s">
        <v>11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366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91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t="s">
        <v>64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450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449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115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301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448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90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s="20" t="s">
        <v>26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0"/>
      <c r="C60" t="s">
        <v>447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77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13" t="s">
        <v>19</v>
      </c>
      <c r="D62" s="11">
        <v>247</v>
      </c>
      <c r="E62" s="11">
        <v>247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114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20" t="s">
        <v>446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113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32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13" t="s">
        <v>81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t="s">
        <v>246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21" t="s">
        <v>8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80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t="s">
        <v>445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385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444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443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300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442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89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119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45">
      <c r="A79" s="9"/>
      <c r="B79" s="32"/>
      <c r="C79" s="13" t="s">
        <v>441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440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205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7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13" t="s">
        <v>170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t="s">
        <v>439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21" t="s">
        <v>438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87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437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436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t="s">
        <v>435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32"/>
      <c r="C90" s="13" t="s">
        <v>45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t="s">
        <v>299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343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9"/>
      <c r="B93" s="10"/>
      <c r="C93" s="13" t="s">
        <v>185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>
        <v>21008</v>
      </c>
      <c r="B94" s="15" t="s">
        <v>434</v>
      </c>
      <c r="C94" s="16"/>
      <c r="D94" s="17">
        <v>569</v>
      </c>
      <c r="E94" s="17">
        <f>SUM(E48:E93)</f>
        <v>569</v>
      </c>
      <c r="F94" s="18">
        <f t="shared" si="1"/>
        <v>0</v>
      </c>
      <c r="G94" s="17">
        <v>487</v>
      </c>
      <c r="H94" s="17">
        <v>486</v>
      </c>
      <c r="I94" s="18">
        <f>H94-G94</f>
        <v>-1</v>
      </c>
      <c r="J94" s="17">
        <v>68</v>
      </c>
      <c r="K94" s="17">
        <f>E94-H94-J94</f>
        <v>15</v>
      </c>
    </row>
    <row r="95" spans="1:11" x14ac:dyDescent="0.45">
      <c r="A95" s="9"/>
      <c r="B95" s="33" t="s">
        <v>433</v>
      </c>
      <c r="C95" s="13" t="s">
        <v>128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45">
      <c r="A96" s="14"/>
      <c r="B96" s="15" t="s">
        <v>432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431</v>
      </c>
      <c r="C97" t="s">
        <v>20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45">
      <c r="A98" s="9"/>
      <c r="B98" s="10"/>
      <c r="C98" s="21" t="s">
        <v>19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9"/>
      <c r="B99" s="37"/>
      <c r="C99" s="13" t="s">
        <v>48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A100" s="14">
        <v>21009</v>
      </c>
      <c r="B100" s="15" t="s">
        <v>430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429</v>
      </c>
      <c r="C101" s="13" t="s">
        <v>11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B102" s="36"/>
      <c r="C102" s="21" t="s">
        <v>10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9"/>
      <c r="B103" s="10"/>
      <c r="C103" s="13" t="s">
        <v>5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14">
        <v>21010</v>
      </c>
      <c r="B104" s="15" t="s">
        <v>428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427</v>
      </c>
      <c r="C105" s="13" t="s">
        <v>89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9"/>
      <c r="B106" s="10"/>
      <c r="C106" s="13" t="s">
        <v>87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14"/>
      <c r="B107" s="15" t="s">
        <v>426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425</v>
      </c>
      <c r="C108" s="21" t="s">
        <v>11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16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90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19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t="s">
        <v>361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13" t="s">
        <v>39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21" t="s">
        <v>38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t="s">
        <v>37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8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424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t="s">
        <v>45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32"/>
      <c r="C119" s="13" t="s">
        <v>375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9"/>
      <c r="B120" s="10"/>
      <c r="C120" s="13" t="s">
        <v>5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45">
      <c r="A121" s="14">
        <v>21011</v>
      </c>
      <c r="B121" s="15" t="s">
        <v>423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422</v>
      </c>
      <c r="C122" t="s">
        <v>77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45">
      <c r="A123" s="18"/>
      <c r="B123" s="22" t="s">
        <v>421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420</v>
      </c>
      <c r="C124" t="s">
        <v>59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45">
      <c r="A125" s="9"/>
      <c r="B125" s="30"/>
      <c r="C125" s="21" t="s">
        <v>19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32"/>
      <c r="C126" s="13" t="s">
        <v>419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9"/>
      <c r="B127" s="10"/>
      <c r="C127" s="21" t="s">
        <v>45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14">
        <v>21012</v>
      </c>
      <c r="B128" s="15" t="s">
        <v>418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417</v>
      </c>
      <c r="C129" s="13" t="s">
        <v>29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488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s="70" t="s">
        <v>486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0"/>
      <c r="C132" t="s">
        <v>20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19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113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t="s">
        <v>416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s="13" t="s">
        <v>361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6"/>
      <c r="C137" t="s">
        <v>268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51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21" t="s">
        <v>267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s="13" t="s">
        <v>190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32"/>
      <c r="C141" t="s">
        <v>80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9"/>
      <c r="B142" s="10"/>
      <c r="C142" s="21" t="s">
        <v>415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>
        <v>21013</v>
      </c>
      <c r="B143" s="15" t="s">
        <v>414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45">
      <c r="A144" s="9"/>
      <c r="B144" s="33" t="s">
        <v>413</v>
      </c>
      <c r="C144" s="13" t="s">
        <v>19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45">
      <c r="A145" s="14"/>
      <c r="B145" s="15" t="s">
        <v>412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>
        <v>21015</v>
      </c>
      <c r="B146" s="30" t="s">
        <v>411</v>
      </c>
      <c r="C146" s="20" t="s">
        <v>173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t="s">
        <v>410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0"/>
      <c r="C148" s="20" t="s">
        <v>26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45">
      <c r="A149" s="9"/>
      <c r="B149" s="32"/>
      <c r="C149" s="13" t="s">
        <v>19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122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7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32"/>
      <c r="C152" s="13" t="s">
        <v>87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45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9"/>
      <c r="B154" s="10"/>
      <c r="C154" s="13" t="s">
        <v>375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>
        <v>21015</v>
      </c>
      <c r="B155" s="15" t="s">
        <v>409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45">
      <c r="A156" s="38"/>
      <c r="B156" t="s">
        <v>408</v>
      </c>
      <c r="C156" t="s">
        <v>19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45">
      <c r="A157" s="18"/>
      <c r="B157" s="22" t="s">
        <v>407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/>
      <c r="B158" s="33" t="s">
        <v>406</v>
      </c>
      <c r="C158" s="13" t="s">
        <v>19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/>
      <c r="B159" s="15" t="s">
        <v>405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>
        <v>21016</v>
      </c>
      <c r="B160" s="30" t="s">
        <v>404</v>
      </c>
      <c r="C160" s="13" t="s">
        <v>11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10"/>
      <c r="C161" s="13" t="s">
        <v>5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14">
        <v>21016</v>
      </c>
      <c r="B162" s="15" t="s">
        <v>403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45">
      <c r="A163" s="9">
        <v>21017</v>
      </c>
      <c r="B163" s="30" t="s">
        <v>402</v>
      </c>
      <c r="C163" s="21" t="s">
        <v>125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13" t="s">
        <v>29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0" t="s">
        <v>20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32"/>
      <c r="C166" s="21" t="s">
        <v>19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9"/>
      <c r="B167" s="10"/>
      <c r="C167" s="21" t="s">
        <v>45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>
        <v>21017</v>
      </c>
      <c r="B168" s="15" t="s">
        <v>401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45">
      <c r="A169" s="9"/>
      <c r="B169" s="33" t="s">
        <v>400</v>
      </c>
      <c r="C169" s="13" t="s">
        <v>8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399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398</v>
      </c>
      <c r="C171" s="13" t="s">
        <v>29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396</v>
      </c>
      <c r="C173" s="13" t="s">
        <v>77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394</v>
      </c>
      <c r="C175" s="13" t="s">
        <v>77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45">
      <c r="A177" s="9"/>
      <c r="B177" t="s">
        <v>392</v>
      </c>
      <c r="C177" t="s">
        <v>19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45">
      <c r="A178" s="14"/>
      <c r="B178" s="22" t="s">
        <v>391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38"/>
      <c r="B179" t="s">
        <v>390</v>
      </c>
      <c r="C179" t="s">
        <v>19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45">
      <c r="A180" s="18"/>
      <c r="B180" s="22" t="s">
        <v>389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21018</v>
      </c>
      <c r="B181" t="s">
        <v>388</v>
      </c>
      <c r="C181" s="20" t="s">
        <v>32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45">
      <c r="A182" s="9"/>
      <c r="C182" s="20" t="s">
        <v>185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45">
      <c r="A183" s="18">
        <v>21018</v>
      </c>
      <c r="B183" s="22" t="s">
        <v>387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45">
      <c r="A184" s="9">
        <v>21019</v>
      </c>
      <c r="B184" s="30" t="s">
        <v>386</v>
      </c>
      <c r="C184" s="13" t="s">
        <v>109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19</v>
      </c>
      <c r="D185" s="11">
        <v>56</v>
      </c>
      <c r="E185" s="11">
        <v>57</v>
      </c>
      <c r="F185" s="12">
        <f t="shared" si="2"/>
        <v>1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10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C187" s="20" t="s">
        <v>38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8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97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32"/>
      <c r="C190" s="13" t="s">
        <v>385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9"/>
      <c r="B191" s="10"/>
      <c r="C191" s="13" t="s">
        <v>45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>
        <v>21019</v>
      </c>
      <c r="B192" s="15" t="s">
        <v>384</v>
      </c>
      <c r="C192" s="16"/>
      <c r="D192" s="17">
        <v>82</v>
      </c>
      <c r="E192" s="17">
        <v>83</v>
      </c>
      <c r="F192" s="18">
        <f t="shared" si="2"/>
        <v>1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1</v>
      </c>
    </row>
    <row r="193" spans="1:11" x14ac:dyDescent="0.45">
      <c r="A193" s="9"/>
      <c r="B193" s="33" t="s">
        <v>383</v>
      </c>
      <c r="C193" s="13" t="s">
        <v>89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14"/>
      <c r="B194" s="15" t="s">
        <v>382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45">
      <c r="A195" s="9">
        <v>21020</v>
      </c>
      <c r="B195" t="s">
        <v>381</v>
      </c>
      <c r="C195" t="s">
        <v>262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t="s">
        <v>380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45">
      <c r="A197" s="14">
        <v>21020</v>
      </c>
      <c r="B197" s="22" t="s">
        <v>379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45">
      <c r="A198" s="9">
        <v>21021</v>
      </c>
      <c r="B198" s="30" t="s">
        <v>378</v>
      </c>
      <c r="C198" s="13" t="s">
        <v>29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21" t="s">
        <v>20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45">
      <c r="A200" s="9"/>
      <c r="C200" s="21" t="s">
        <v>19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32"/>
      <c r="C201" s="13" t="s">
        <v>51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10"/>
      <c r="C202" s="13" t="s">
        <v>326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14">
        <v>21021</v>
      </c>
      <c r="B203" s="15" t="s">
        <v>377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45">
      <c r="A204" s="9">
        <v>21022</v>
      </c>
      <c r="B204" s="30" t="s">
        <v>376</v>
      </c>
      <c r="C204" t="s">
        <v>20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45">
      <c r="A205" s="9"/>
      <c r="B205" s="30"/>
      <c r="C205" s="21" t="s">
        <v>11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21" t="s">
        <v>77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19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10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32"/>
      <c r="C209" s="13" t="s">
        <v>8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9"/>
      <c r="B210" s="10"/>
      <c r="C210" s="13" t="s">
        <v>375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>
        <v>21022</v>
      </c>
      <c r="B211" s="15" t="s">
        <v>374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45">
      <c r="A212" s="9"/>
      <c r="B212" s="33" t="s">
        <v>373</v>
      </c>
      <c r="C212" s="13" t="s">
        <v>29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14"/>
      <c r="B213" s="15" t="s">
        <v>372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45">
      <c r="A214" s="9">
        <v>21023</v>
      </c>
      <c r="B214" s="30" t="s">
        <v>371</v>
      </c>
      <c r="C214" s="13" t="s">
        <v>19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0"/>
      <c r="C215" t="s">
        <v>256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32"/>
      <c r="C216" s="13" t="s">
        <v>39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s="13" t="s">
        <v>45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9"/>
      <c r="B218" s="10"/>
      <c r="C218" t="s">
        <v>299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>
        <v>21023</v>
      </c>
      <c r="B219" s="15" t="s">
        <v>370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45">
      <c r="A220" s="9"/>
      <c r="B220" s="33" t="s">
        <v>369</v>
      </c>
      <c r="C220" s="13" t="s">
        <v>11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14"/>
      <c r="B221" s="15" t="s">
        <v>368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45">
      <c r="A222" s="40">
        <v>21024</v>
      </c>
      <c r="B222" s="25" t="s">
        <v>367</v>
      </c>
      <c r="C222" s="21" t="s">
        <v>77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8"/>
      <c r="C223" t="s">
        <v>77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s="21" t="s">
        <v>19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29"/>
      <c r="C225" t="s">
        <v>114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4">
        <v>21024</v>
      </c>
      <c r="B226" s="22" t="s">
        <v>365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45">
      <c r="A227" s="40">
        <v>21025</v>
      </c>
      <c r="B227" s="28" t="s">
        <v>364</v>
      </c>
      <c r="C227" s="21" t="s">
        <v>19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40"/>
      <c r="B228" s="52"/>
      <c r="C228" s="73" t="s">
        <v>485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18">
        <v>21025</v>
      </c>
      <c r="B229" s="22" t="s">
        <v>363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45">
      <c r="A230" s="9">
        <v>21026</v>
      </c>
      <c r="B230" s="30" t="s">
        <v>362</v>
      </c>
      <c r="C230" s="13" t="s">
        <v>29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0"/>
      <c r="C231" t="s">
        <v>20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19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21" t="s">
        <v>361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32"/>
      <c r="C234" s="13" t="s">
        <v>51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9"/>
      <c r="B235" s="10"/>
      <c r="C235" s="21" t="s">
        <v>182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21026</v>
      </c>
      <c r="B236" s="15" t="s">
        <v>360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38"/>
      <c r="B237" t="s">
        <v>359</v>
      </c>
      <c r="C237" t="s">
        <v>19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45">
      <c r="A238" s="18"/>
      <c r="B238" s="22" t="s">
        <v>358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41">
        <v>21027</v>
      </c>
      <c r="B239" s="30" t="s">
        <v>357</v>
      </c>
      <c r="C239" s="13" t="s">
        <v>7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41"/>
      <c r="B240" s="10"/>
      <c r="C240" s="13" t="s">
        <v>356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4">
        <v>21027</v>
      </c>
      <c r="B241" s="15" t="s">
        <v>355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45">
      <c r="A242" s="42"/>
      <c r="B242" s="28" t="s">
        <v>354</v>
      </c>
      <c r="C242" s="21" t="s">
        <v>125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18"/>
      <c r="B243" s="22" t="s">
        <v>353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45">
      <c r="A244" s="9">
        <v>21028</v>
      </c>
      <c r="B244" s="13" t="s">
        <v>352</v>
      </c>
      <c r="C244" s="13" t="s">
        <v>29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20"/>
      <c r="C245" s="20" t="s">
        <v>20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19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1" t="s">
        <v>48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9"/>
      <c r="B248" s="13"/>
      <c r="C248" s="20" t="s">
        <v>149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4">
        <v>21028</v>
      </c>
      <c r="B249" s="15" t="s">
        <v>351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45">
      <c r="A250" s="42"/>
      <c r="B250" s="28" t="s">
        <v>350</v>
      </c>
      <c r="C250" s="21" t="s">
        <v>89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349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42"/>
      <c r="B252" s="28" t="s">
        <v>348</v>
      </c>
      <c r="C252" s="21" t="s">
        <v>19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9">
        <v>21029</v>
      </c>
      <c r="B254" s="30" t="s">
        <v>346</v>
      </c>
      <c r="C254" t="s">
        <v>345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45">
      <c r="A255" s="9"/>
      <c r="B255" s="30"/>
      <c r="C255" s="13" t="s">
        <v>77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21" t="s">
        <v>19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344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t="s">
        <v>97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300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7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87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32"/>
      <c r="C262" s="13" t="s">
        <v>45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343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45">
      <c r="A264" s="14">
        <v>21029</v>
      </c>
      <c r="B264" s="15" t="s">
        <v>342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45">
      <c r="A265" s="9">
        <v>21030</v>
      </c>
      <c r="B265" s="30" t="s">
        <v>341</v>
      </c>
      <c r="C265" s="21" t="s">
        <v>29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C266" t="s">
        <v>20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9"/>
      <c r="B267" s="10"/>
      <c r="C267" s="13" t="s">
        <v>19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>
        <v>21030</v>
      </c>
      <c r="B268" s="15" t="s">
        <v>340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/>
      <c r="B269" s="33" t="s">
        <v>339</v>
      </c>
      <c r="C269" s="13" t="s">
        <v>16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14"/>
      <c r="B270" s="15" t="s">
        <v>338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>
        <v>21031</v>
      </c>
      <c r="B271" s="30" t="s">
        <v>337</v>
      </c>
      <c r="C271" t="s">
        <v>26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45">
      <c r="A272" s="9"/>
      <c r="B272" s="32"/>
      <c r="C272" s="13" t="s">
        <v>19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73" t="s">
        <v>40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336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13" t="s">
        <v>45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21031</v>
      </c>
      <c r="B276" s="15" t="s">
        <v>335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45">
      <c r="A277" s="9"/>
      <c r="B277" s="30" t="s">
        <v>334</v>
      </c>
      <c r="C277" s="13" t="s">
        <v>29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10"/>
      <c r="C278" s="21" t="s">
        <v>19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/>
      <c r="B279" s="15" t="s">
        <v>333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45">
      <c r="A280" s="9">
        <v>21032</v>
      </c>
      <c r="B280" s="33" t="s">
        <v>332</v>
      </c>
      <c r="C280" s="13" t="s">
        <v>8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70"/>
      <c r="C281" s="73" t="s">
        <v>11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21032</v>
      </c>
      <c r="B282" s="15" t="s">
        <v>331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45">
      <c r="A283" s="9">
        <v>21033</v>
      </c>
      <c r="B283" s="30" t="s">
        <v>330</v>
      </c>
      <c r="C283" t="s">
        <v>329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45">
      <c r="A284" s="9"/>
      <c r="B284" s="30"/>
      <c r="C284" s="21" t="s">
        <v>11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32"/>
      <c r="C285" s="21" t="s">
        <v>39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C286" t="s">
        <v>38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10"/>
      <c r="C287" s="13" t="s">
        <v>8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21033</v>
      </c>
      <c r="B288" s="15" t="s">
        <v>328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45">
      <c r="A289" s="9">
        <v>21034</v>
      </c>
      <c r="B289" s="25" t="s">
        <v>327</v>
      </c>
      <c r="C289" s="21" t="s">
        <v>29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C290" t="s">
        <v>20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45">
      <c r="A291" s="9"/>
      <c r="B291" s="36"/>
      <c r="C291" s="21" t="s">
        <v>195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9"/>
      <c r="C292" s="21" t="s">
        <v>326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4">
        <v>21034</v>
      </c>
      <c r="B293" s="43" t="s">
        <v>325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9">
        <v>21035</v>
      </c>
      <c r="B294" s="28" t="s">
        <v>324</v>
      </c>
      <c r="C294" s="21" t="s">
        <v>19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9"/>
      <c r="B295" s="28"/>
      <c r="C295" t="s">
        <v>32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45">
      <c r="A296" s="9"/>
      <c r="B296" s="52"/>
      <c r="C296" t="s">
        <v>45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45">
      <c r="A297" s="18">
        <v>21035</v>
      </c>
      <c r="B297" s="22" t="s">
        <v>323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45">
      <c r="A298" s="38"/>
      <c r="B298" t="s">
        <v>322</v>
      </c>
      <c r="C298" t="s">
        <v>45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45">
      <c r="A299" s="18"/>
      <c r="B299" s="22" t="s">
        <v>321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45">
      <c r="A300" s="38"/>
      <c r="B300" t="s">
        <v>320</v>
      </c>
      <c r="C300" t="s">
        <v>319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45">
      <c r="A301" s="18"/>
      <c r="B301" s="22" t="s">
        <v>318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45">
      <c r="A302" s="38"/>
      <c r="B302" t="s">
        <v>317</v>
      </c>
      <c r="C302" t="s">
        <v>19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4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45">
      <c r="A304" s="38"/>
      <c r="B304" t="s">
        <v>315</v>
      </c>
      <c r="C304" t="s">
        <v>19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45">
      <c r="A305" s="18"/>
      <c r="B305" s="22" t="s">
        <v>314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9"/>
      <c r="B306" s="33" t="s">
        <v>313</v>
      </c>
      <c r="C306" s="13" t="s">
        <v>19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14"/>
      <c r="B307" s="15" t="s">
        <v>312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45">
      <c r="A308" s="9">
        <v>21117</v>
      </c>
      <c r="B308" s="30" t="s">
        <v>311</v>
      </c>
      <c r="C308" t="s">
        <v>20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45">
      <c r="A309" s="9"/>
      <c r="B309" s="10"/>
      <c r="C309" s="13" t="s">
        <v>19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10"/>
      <c r="C310" s="13" t="s">
        <v>266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37"/>
      <c r="C311" s="13" t="s">
        <v>267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14">
        <v>21117</v>
      </c>
      <c r="B312" s="15" t="s">
        <v>310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45">
      <c r="A313" s="9">
        <v>21037</v>
      </c>
      <c r="B313" t="s">
        <v>309</v>
      </c>
      <c r="C313" t="s">
        <v>248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45">
      <c r="A314" s="18">
        <v>21037</v>
      </c>
      <c r="B314" s="22" t="s">
        <v>308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45">
      <c r="A315" s="9">
        <v>21038</v>
      </c>
      <c r="B315" s="30" t="s">
        <v>307</v>
      </c>
      <c r="C315" s="13" t="s">
        <v>19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9"/>
      <c r="B316" s="70"/>
      <c r="C316" s="73" t="s">
        <v>483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45">
      <c r="A317" s="61"/>
      <c r="C317" s="75" t="s">
        <v>32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45">
      <c r="A318" s="9"/>
      <c r="B318" s="32"/>
      <c r="C318" s="21" t="s">
        <v>128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9"/>
      <c r="B319" s="10"/>
      <c r="C319" s="21" t="s">
        <v>81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14">
        <v>21038</v>
      </c>
      <c r="B320" s="15" t="s">
        <v>306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45">
      <c r="A321" s="45">
        <v>21039</v>
      </c>
      <c r="B321" s="30" t="s">
        <v>305</v>
      </c>
      <c r="C321" s="13" t="s">
        <v>11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19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6"/>
      <c r="B323" s="32"/>
      <c r="C323" s="13" t="s">
        <v>113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46"/>
      <c r="B324" s="32"/>
      <c r="C324" s="13" t="s">
        <v>38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45">
      <c r="A325" s="47"/>
      <c r="B325" s="10"/>
      <c r="C325" s="13" t="s">
        <v>8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45">
      <c r="A326" s="14">
        <v>21039</v>
      </c>
      <c r="B326" s="15" t="s">
        <v>304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45">
      <c r="A327" s="9">
        <v>21040</v>
      </c>
      <c r="B327" s="30" t="s">
        <v>303</v>
      </c>
      <c r="C327" s="20" t="s">
        <v>464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59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115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t="s">
        <v>302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t="s">
        <v>301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73" t="s">
        <v>447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20" t="s">
        <v>90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45">
      <c r="A334" s="9"/>
      <c r="B334" s="30"/>
      <c r="C334" s="20" t="s">
        <v>77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45">
      <c r="A335" s="9"/>
      <c r="B335" s="30"/>
      <c r="C335" s="13" t="s">
        <v>19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0"/>
      <c r="C336" t="s">
        <v>114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113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t="s">
        <v>32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t="s">
        <v>300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89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119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205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13" t="s">
        <v>7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32"/>
      <c r="C344" s="13" t="s">
        <v>45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10"/>
      <c r="C345" s="13" t="s">
        <v>299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14">
        <v>21040</v>
      </c>
      <c r="B346" s="15" t="s">
        <v>298</v>
      </c>
      <c r="C346" s="16"/>
      <c r="D346" s="17">
        <v>127</v>
      </c>
      <c r="E346" s="17">
        <v>127</v>
      </c>
      <c r="F346" s="18">
        <f t="shared" si="5"/>
        <v>0</v>
      </c>
      <c r="G346" s="17">
        <v>110</v>
      </c>
      <c r="H346" s="17">
        <v>109</v>
      </c>
      <c r="I346" s="18">
        <f>H346-G346</f>
        <v>-1</v>
      </c>
      <c r="J346" s="17">
        <v>17</v>
      </c>
      <c r="K346" s="17">
        <f>E346-H346-J346</f>
        <v>1</v>
      </c>
    </row>
    <row r="347" spans="1:11" x14ac:dyDescent="0.45">
      <c r="A347" s="9">
        <v>21041</v>
      </c>
      <c r="B347" s="30" t="s">
        <v>297</v>
      </c>
      <c r="C347" s="21" t="s">
        <v>77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s="13" t="s">
        <v>19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20"/>
      <c r="C349" t="s">
        <v>262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20"/>
      <c r="C350" s="20" t="s">
        <v>32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2"/>
      <c r="C351" s="21" t="s">
        <v>250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2"/>
      <c r="C352" s="21" t="s">
        <v>128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21" t="s">
        <v>81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21041</v>
      </c>
      <c r="B354" s="15" t="s">
        <v>296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45">
      <c r="A355" s="9">
        <v>21042</v>
      </c>
      <c r="B355" s="30" t="s">
        <v>295</v>
      </c>
      <c r="C355" s="13" t="s">
        <v>16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9"/>
      <c r="B356" s="33"/>
      <c r="C356" t="s">
        <v>19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9"/>
      <c r="B357" s="10"/>
      <c r="C357" s="13" t="s">
        <v>294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4">
        <v>21042</v>
      </c>
      <c r="B358" s="15" t="s">
        <v>293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9">
        <v>21043</v>
      </c>
      <c r="B359" t="s">
        <v>292</v>
      </c>
      <c r="C359" t="s">
        <v>82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45">
      <c r="A360" s="14">
        <v>21043</v>
      </c>
      <c r="B360" s="23" t="s">
        <v>291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42"/>
      <c r="B361" s="28" t="s">
        <v>290</v>
      </c>
      <c r="C361" s="21" t="s">
        <v>8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18"/>
      <c r="B362" s="22" t="s">
        <v>289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2"/>
      <c r="B363" t="s">
        <v>288</v>
      </c>
      <c r="C363" t="s">
        <v>32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45">
      <c r="A364" s="18"/>
      <c r="B364" s="22" t="s">
        <v>287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45">
      <c r="A365" s="48"/>
      <c r="B365" s="28" t="s">
        <v>286</v>
      </c>
      <c r="C365" t="s">
        <v>32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45">
      <c r="A366" s="48"/>
      <c r="B366" s="28"/>
      <c r="C366" s="21" t="s">
        <v>81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51"/>
      <c r="B367" s="22" t="s">
        <v>285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48"/>
      <c r="B368" t="s">
        <v>284</v>
      </c>
      <c r="C368" s="21" t="s">
        <v>19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51"/>
      <c r="B369" s="22" t="s">
        <v>283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9"/>
      <c r="B370" s="33" t="s">
        <v>282</v>
      </c>
      <c r="C370" s="13" t="s">
        <v>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45">
      <c r="A371" s="14"/>
      <c r="B371" s="15" t="s">
        <v>281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19">
        <v>21044</v>
      </c>
      <c r="B372" s="28" t="s">
        <v>280</v>
      </c>
      <c r="C372" t="s">
        <v>279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45">
      <c r="A373" s="19"/>
      <c r="B373" s="52"/>
      <c r="C373" s="21" t="s">
        <v>11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45">
      <c r="A374" s="18">
        <v>21044</v>
      </c>
      <c r="B374" s="22" t="s">
        <v>278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19">
        <v>21045</v>
      </c>
      <c r="B375" s="28" t="s">
        <v>277</v>
      </c>
      <c r="C375" t="s">
        <v>19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45">
      <c r="A376" s="19"/>
      <c r="B376" s="28"/>
      <c r="C376" s="21" t="s">
        <v>89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45">
      <c r="A377" s="18">
        <v>21045</v>
      </c>
      <c r="B377" s="22" t="s">
        <v>276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19">
        <v>21046</v>
      </c>
      <c r="B378" t="s">
        <v>275</v>
      </c>
      <c r="C378" t="s">
        <v>19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45">
      <c r="A379" s="18">
        <v>21046</v>
      </c>
      <c r="B379" s="22" t="s">
        <v>274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38"/>
      <c r="B380" t="s">
        <v>273</v>
      </c>
      <c r="C380" t="s">
        <v>19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45">
      <c r="A381" s="18"/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45">
      <c r="A382" s="53"/>
      <c r="B382" s="28" t="s">
        <v>271</v>
      </c>
      <c r="C382" s="21" t="s">
        <v>45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54"/>
      <c r="B383" s="43" t="s">
        <v>270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45">
      <c r="A384" s="9">
        <v>21047</v>
      </c>
      <c r="B384" s="30" t="s">
        <v>269</v>
      </c>
      <c r="C384" s="13" t="s">
        <v>29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0"/>
      <c r="C385" t="s">
        <v>20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2"/>
      <c r="C386" s="13" t="s">
        <v>19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32"/>
      <c r="C387" s="13" t="s">
        <v>268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10"/>
      <c r="C388" t="s">
        <v>267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9"/>
      <c r="B389" s="10"/>
      <c r="C389" s="21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9"/>
      <c r="B390" s="37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45">
      <c r="A391" s="14">
        <v>21047</v>
      </c>
      <c r="B391" s="15" t="s">
        <v>264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45">
      <c r="A392" s="19">
        <v>21048</v>
      </c>
      <c r="B392" s="28" t="s">
        <v>263</v>
      </c>
      <c r="C392" s="21" t="s">
        <v>19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45">
      <c r="A393" s="19"/>
      <c r="B393" s="28"/>
      <c r="C393" t="s">
        <v>262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18">
        <v>21048</v>
      </c>
      <c r="B394" s="22" t="s">
        <v>261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45">
      <c r="A395" s="9">
        <v>21050</v>
      </c>
      <c r="B395" s="21" t="s">
        <v>260</v>
      </c>
      <c r="C395" t="s">
        <v>259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45">
      <c r="A396" s="9"/>
      <c r="B396" s="21"/>
      <c r="C396" t="s">
        <v>91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45">
      <c r="A397" s="9"/>
      <c r="B397" s="20"/>
      <c r="C397" s="35" t="s">
        <v>19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21"/>
      <c r="C398" s="35" t="s">
        <v>170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14">
        <v>21050</v>
      </c>
      <c r="B399" s="22" t="s">
        <v>258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45">
      <c r="A400" s="9">
        <v>21051</v>
      </c>
      <c r="B400" s="30" t="s">
        <v>257</v>
      </c>
      <c r="C400" s="13" t="s">
        <v>77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19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0" t="s">
        <v>256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t="s">
        <v>255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32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20" t="s">
        <v>254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253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21" t="s">
        <v>380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252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13" t="s">
        <v>104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251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481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250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0" t="s">
        <v>128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t="s">
        <v>249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0" t="s">
        <v>248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21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81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13" t="s">
        <v>246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32"/>
      <c r="C419" s="21" t="s">
        <v>205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32"/>
      <c r="C420" s="13" t="s">
        <v>45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9"/>
      <c r="B421" s="10"/>
      <c r="C421" s="21" t="s">
        <v>294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>
        <v>21051</v>
      </c>
      <c r="B422" s="15" t="s">
        <v>245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45">
      <c r="A423" s="9"/>
      <c r="B423" s="33" t="s">
        <v>244</v>
      </c>
      <c r="C423" s="13" t="s">
        <v>45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243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45">
      <c r="A425" s="9"/>
      <c r="B425" s="33" t="s">
        <v>242</v>
      </c>
      <c r="C425" s="13" t="s">
        <v>8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45">
      <c r="A427" s="9"/>
      <c r="B427" s="30" t="s">
        <v>240</v>
      </c>
      <c r="C427" s="13" t="s">
        <v>89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13" t="s">
        <v>45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14"/>
      <c r="B429" s="15" t="s">
        <v>239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45">
      <c r="A430" s="9"/>
      <c r="B430" s="37" t="s">
        <v>489</v>
      </c>
      <c r="C430" s="13" t="s">
        <v>45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/>
      <c r="B431" s="15" t="s">
        <v>490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45">
      <c r="A432" s="9">
        <v>21052</v>
      </c>
      <c r="B432" s="30" t="s">
        <v>238</v>
      </c>
      <c r="C432" t="s">
        <v>20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32"/>
      <c r="C433" s="13" t="s">
        <v>16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s="21" t="s">
        <v>19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9"/>
      <c r="B435" s="10"/>
      <c r="C435" t="s">
        <v>48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9"/>
      <c r="B436" s="10"/>
      <c r="C436" s="13" t="s">
        <v>182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45">
      <c r="A437" s="14">
        <v>21052</v>
      </c>
      <c r="B437" s="15" t="s">
        <v>237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45">
      <c r="A438" s="9">
        <v>21053</v>
      </c>
      <c r="B438" s="28" t="s">
        <v>236</v>
      </c>
      <c r="C438" t="s">
        <v>235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45">
      <c r="A439" s="9"/>
      <c r="B439" s="28"/>
      <c r="C439" t="s">
        <v>64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45">
      <c r="A440" s="9"/>
      <c r="B440" s="28"/>
      <c r="C440" s="21" t="s">
        <v>19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14">
        <v>21053</v>
      </c>
      <c r="B441" s="43" t="s">
        <v>234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45">
      <c r="A442" s="48"/>
      <c r="B442" t="s">
        <v>233</v>
      </c>
      <c r="C442" t="s">
        <v>45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45">
      <c r="A443" s="51"/>
      <c r="B443" s="22" t="s">
        <v>232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45">
      <c r="A444" s="48"/>
      <c r="B444" t="s">
        <v>231</v>
      </c>
      <c r="C444" t="s">
        <v>122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4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45">
      <c r="A446" s="9">
        <v>21054</v>
      </c>
      <c r="B446" s="30" t="s">
        <v>229</v>
      </c>
      <c r="C446" s="13" t="s">
        <v>19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228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0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6"/>
      <c r="C449" s="21" t="s">
        <v>227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10"/>
      <c r="C450" s="13" t="s">
        <v>81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14">
        <v>21054</v>
      </c>
      <c r="B451" s="15" t="s">
        <v>226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45">
      <c r="A452" s="9"/>
      <c r="B452" s="33" t="s">
        <v>225</v>
      </c>
      <c r="C452" s="13" t="s">
        <v>19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14"/>
      <c r="B453" s="15" t="s">
        <v>224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45">
      <c r="A454" s="9">
        <v>21055</v>
      </c>
      <c r="B454" s="30" t="s">
        <v>223</v>
      </c>
      <c r="C454" t="s">
        <v>91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45">
      <c r="A455" s="9"/>
      <c r="B455" s="30"/>
      <c r="C455" s="13" t="s">
        <v>19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0"/>
      <c r="C456" t="s">
        <v>82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2"/>
      <c r="C457" t="s">
        <v>32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9"/>
      <c r="B458" s="10"/>
      <c r="C458" s="21" t="s">
        <v>81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45">
      <c r="A459" s="9"/>
      <c r="B459" s="10"/>
      <c r="C459" s="13" t="s">
        <v>7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45">
      <c r="A460" s="14">
        <v>21055</v>
      </c>
      <c r="B460" s="15" t="s">
        <v>222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45">
      <c r="A461" s="9">
        <v>21056</v>
      </c>
      <c r="B461" s="33" t="s">
        <v>221</v>
      </c>
      <c r="C461" t="s">
        <v>91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45">
      <c r="A462" s="9"/>
      <c r="B462" s="33"/>
      <c r="C462" s="13" t="s">
        <v>19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9"/>
      <c r="B463" s="33"/>
      <c r="C463" t="s">
        <v>32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14">
        <v>21056</v>
      </c>
      <c r="B464" s="15" t="s">
        <v>220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45">
      <c r="A465" s="9">
        <v>21057</v>
      </c>
      <c r="B465" s="13" t="s">
        <v>219</v>
      </c>
      <c r="C465" t="s">
        <v>11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45">
      <c r="A466" s="9"/>
      <c r="B466" s="20"/>
      <c r="C466" s="13" t="s">
        <v>39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9"/>
      <c r="B467" s="13"/>
      <c r="C467" s="20" t="s">
        <v>218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9"/>
      <c r="B468" s="13"/>
      <c r="C468" s="13" t="s">
        <v>8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45">
      <c r="A469" s="14">
        <v>21057</v>
      </c>
      <c r="B469" s="15" t="s">
        <v>217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45">
      <c r="A470" s="48"/>
      <c r="B470" s="28" t="s">
        <v>216</v>
      </c>
      <c r="C470" s="21" t="s">
        <v>19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51"/>
      <c r="B471" s="22" t="s">
        <v>215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45">
      <c r="A472" s="9">
        <v>21058</v>
      </c>
      <c r="C472" s="20" t="s">
        <v>91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45">
      <c r="A473" s="9"/>
      <c r="B473" t="s">
        <v>214</v>
      </c>
      <c r="C473" s="20" t="s">
        <v>77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45">
      <c r="A474" s="9"/>
      <c r="C474" s="20" t="s">
        <v>45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45">
      <c r="A475" s="14">
        <v>21058</v>
      </c>
      <c r="B475" s="22" t="s">
        <v>213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45">
      <c r="A476" s="9">
        <v>21059</v>
      </c>
      <c r="B476" s="30" t="s">
        <v>212</v>
      </c>
      <c r="C476" t="s">
        <v>90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45">
      <c r="A477" s="9"/>
      <c r="B477" s="30"/>
      <c r="C477" s="21" t="s">
        <v>77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2"/>
      <c r="C478" s="13" t="s">
        <v>19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2"/>
      <c r="C479" t="s">
        <v>205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36"/>
      <c r="C480" s="21" t="s">
        <v>45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9"/>
      <c r="B481" s="10"/>
      <c r="C481" s="21" t="s">
        <v>4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14">
        <v>21059</v>
      </c>
      <c r="B482" s="15" t="s">
        <v>211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45">
      <c r="A483" s="38"/>
      <c r="B483" t="s">
        <v>210</v>
      </c>
      <c r="C483" t="s">
        <v>19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45">
      <c r="A484" s="18"/>
      <c r="B484" s="22" t="s">
        <v>209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45">
      <c r="A485" s="38"/>
      <c r="B485" t="s">
        <v>208</v>
      </c>
      <c r="C485" t="s">
        <v>19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45">
      <c r="A486" s="18"/>
      <c r="B486" s="23" t="s">
        <v>207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45">
      <c r="A487" s="9">
        <v>21060</v>
      </c>
      <c r="B487" s="30" t="s">
        <v>206</v>
      </c>
      <c r="C487" t="s">
        <v>64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45">
      <c r="A488" s="9"/>
      <c r="B488" s="30"/>
      <c r="C488" s="13" t="s">
        <v>77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6"/>
      <c r="C489" s="21" t="s">
        <v>19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21" t="s">
        <v>119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C491" t="s">
        <v>205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45">
      <c r="A492" s="9"/>
      <c r="B492" s="32"/>
      <c r="C492" s="13" t="s">
        <v>87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10"/>
      <c r="C493" s="13" t="s">
        <v>45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14">
        <v>21060</v>
      </c>
      <c r="B494" s="15" t="s">
        <v>204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45">
      <c r="A495" s="9">
        <v>21061</v>
      </c>
      <c r="B495" s="30" t="s">
        <v>203</v>
      </c>
      <c r="C495" s="13" t="s">
        <v>11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109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19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38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8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97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32"/>
      <c r="C501" s="13" t="s">
        <v>122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9"/>
      <c r="B502" s="32"/>
      <c r="C502" s="13" t="s">
        <v>88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9"/>
      <c r="B503" s="10"/>
      <c r="C503" s="13" t="s">
        <v>45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14">
        <v>21061</v>
      </c>
      <c r="B504" s="15" t="s">
        <v>202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45">
      <c r="A505" s="38"/>
      <c r="B505" t="s">
        <v>201</v>
      </c>
      <c r="C505" t="s">
        <v>19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45">
      <c r="A506" s="18"/>
      <c r="B506" s="22" t="s">
        <v>200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45">
      <c r="A507" s="9">
        <v>21062</v>
      </c>
      <c r="B507" t="s">
        <v>199</v>
      </c>
      <c r="C507" t="s">
        <v>77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45">
      <c r="A508" s="38"/>
      <c r="C508" t="s">
        <v>32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45">
      <c r="A509" s="38"/>
      <c r="C509" t="s">
        <v>198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45">
      <c r="A510" s="18">
        <v>21062</v>
      </c>
      <c r="B510" s="22" t="s">
        <v>197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45">
      <c r="A511" s="58">
        <v>21063</v>
      </c>
      <c r="B511" s="25" t="s">
        <v>196</v>
      </c>
      <c r="C511" s="21" t="s">
        <v>29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25"/>
      <c r="C512" t="s">
        <v>20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36"/>
      <c r="C513" s="21" t="s">
        <v>19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8"/>
      <c r="B514" s="29"/>
      <c r="C514" s="21" t="s">
        <v>195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1">
        <v>21063</v>
      </c>
      <c r="B515" s="22" t="s">
        <v>194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45">
      <c r="A516" s="9"/>
      <c r="B516" s="33" t="s">
        <v>193</v>
      </c>
      <c r="C516" s="13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4"/>
      <c r="B517" s="15" t="s">
        <v>192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45">
      <c r="A518" s="9"/>
      <c r="B518" s="33" t="s">
        <v>191</v>
      </c>
      <c r="C518" s="13" t="s">
        <v>190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14"/>
      <c r="B519" s="15" t="s">
        <v>189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45">
      <c r="A520" s="58">
        <v>21066</v>
      </c>
      <c r="B520" s="25" t="s">
        <v>188</v>
      </c>
      <c r="C520" s="21" t="s">
        <v>19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58"/>
      <c r="B521" s="28"/>
      <c r="C521" t="s">
        <v>32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42"/>
      <c r="B522" s="29"/>
      <c r="C522" s="21" t="s">
        <v>128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45">
      <c r="A523" s="42"/>
      <c r="B523" s="29"/>
      <c r="C523" t="s">
        <v>81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18">
        <v>21066</v>
      </c>
      <c r="B524" s="22" t="s">
        <v>187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45">
      <c r="A525" s="9">
        <v>21067</v>
      </c>
      <c r="B525" s="30" t="s">
        <v>186</v>
      </c>
      <c r="C525" s="21" t="s">
        <v>19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33"/>
      <c r="C526" t="s">
        <v>128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s="13" t="s">
        <v>96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10"/>
      <c r="C528" t="s">
        <v>185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14">
        <v>21067</v>
      </c>
      <c r="B529" s="15" t="s">
        <v>184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45">
      <c r="A530" s="9">
        <v>21068</v>
      </c>
      <c r="B530" s="30" t="s">
        <v>183</v>
      </c>
      <c r="C530" t="s">
        <v>20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33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B532" s="10"/>
      <c r="C532" s="13" t="s">
        <v>182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14">
        <v>21068</v>
      </c>
      <c r="B533" s="15" t="s">
        <v>181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45">
      <c r="A534" s="9">
        <v>21070</v>
      </c>
      <c r="B534" s="30" t="s">
        <v>180</v>
      </c>
      <c r="C534" s="21" t="s">
        <v>11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32"/>
      <c r="C535" s="13" t="s">
        <v>10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B536" s="10"/>
      <c r="C536" t="s">
        <v>8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9"/>
      <c r="B537" s="10"/>
      <c r="C537" s="13" t="s">
        <v>5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45">
      <c r="A538" s="14">
        <v>21070</v>
      </c>
      <c r="B538" s="15" t="s">
        <v>179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21071</v>
      </c>
      <c r="B539" t="s">
        <v>178</v>
      </c>
      <c r="C539" t="s">
        <v>20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C540" s="21" t="s">
        <v>19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C541" t="s">
        <v>133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18">
        <v>21071</v>
      </c>
      <c r="B542" s="22" t="s">
        <v>177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45">
      <c r="A543" s="38"/>
      <c r="B543" t="s">
        <v>176</v>
      </c>
      <c r="C543" t="s">
        <v>19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45">
      <c r="A544" s="18"/>
      <c r="B544" s="22" t="s">
        <v>175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45">
      <c r="A545" s="9">
        <v>21072</v>
      </c>
      <c r="B545" s="30" t="s">
        <v>174</v>
      </c>
      <c r="C545" t="s">
        <v>173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45">
      <c r="A546" s="9"/>
      <c r="B546" s="30"/>
      <c r="C546" t="s">
        <v>172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45">
      <c r="A547" s="9"/>
      <c r="B547" s="30"/>
      <c r="C547" s="21" t="s">
        <v>19</v>
      </c>
      <c r="D547" s="11">
        <v>9</v>
      </c>
      <c r="E547" s="11">
        <v>9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0"/>
      <c r="C548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0"/>
      <c r="C549" t="s">
        <v>171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13" t="s">
        <v>89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119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32"/>
      <c r="C552" s="21" t="s">
        <v>170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9"/>
      <c r="B553" s="10"/>
      <c r="C553" s="13" t="s">
        <v>45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4">
        <v>21072</v>
      </c>
      <c r="B554" s="15" t="s">
        <v>169</v>
      </c>
      <c r="C554" s="16"/>
      <c r="D554" s="17">
        <v>22</v>
      </c>
      <c r="E554" s="17">
        <v>22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0</v>
      </c>
    </row>
    <row r="555" spans="1:11" x14ac:dyDescent="0.45">
      <c r="A555" s="9">
        <v>21073</v>
      </c>
      <c r="B555" s="30" t="s">
        <v>168</v>
      </c>
      <c r="C555" s="21" t="s">
        <v>19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32"/>
      <c r="C556" s="21" t="s">
        <v>32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9"/>
      <c r="B557" s="10"/>
      <c r="C557" s="13" t="s">
        <v>81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4">
        <v>21073</v>
      </c>
      <c r="B558" s="15" t="s">
        <v>167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45">
      <c r="A559" s="9"/>
      <c r="B559" s="33" t="s">
        <v>166</v>
      </c>
      <c r="C559" s="21" t="s">
        <v>11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9">
        <v>21074</v>
      </c>
      <c r="C560" s="13" t="s">
        <v>8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4">
        <v>21074</v>
      </c>
      <c r="B561" s="15" t="s">
        <v>165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5</v>
      </c>
      <c r="I561" s="18">
        <f>H561-G561</f>
        <v>0</v>
      </c>
      <c r="J561" s="17">
        <v>0</v>
      </c>
      <c r="K561" s="17">
        <f>E561-H561-J561</f>
        <v>2</v>
      </c>
    </row>
    <row r="562" spans="1:11" x14ac:dyDescent="0.45">
      <c r="A562" s="9"/>
      <c r="B562" s="33" t="s">
        <v>164</v>
      </c>
      <c r="C562" s="13" t="s">
        <v>8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8"/>
      <c r="B563" s="22" t="s">
        <v>163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>
        <v>21075</v>
      </c>
      <c r="B564" s="30" t="s">
        <v>162</v>
      </c>
      <c r="C564" s="21" t="s">
        <v>19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9"/>
      <c r="B565" s="10"/>
      <c r="C565" s="13" t="s">
        <v>8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>
        <v>21075</v>
      </c>
      <c r="B566" s="15" t="s">
        <v>161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160</v>
      </c>
      <c r="C567" s="13" t="s">
        <v>19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9"/>
      <c r="B568" s="33"/>
      <c r="C568" t="s">
        <v>32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9"/>
      <c r="B569" s="33"/>
      <c r="C569" t="s">
        <v>8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45">
      <c r="A570" s="14"/>
      <c r="B570" s="15" t="s">
        <v>159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45">
      <c r="A571" s="9"/>
      <c r="B571" s="33" t="s">
        <v>158</v>
      </c>
      <c r="C571" s="13" t="s">
        <v>8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45">
      <c r="A572" s="14"/>
      <c r="B572" s="15" t="s">
        <v>157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/>
      <c r="B573" s="33" t="s">
        <v>156</v>
      </c>
      <c r="C573" s="13" t="s">
        <v>19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45">
      <c r="A574" s="14"/>
      <c r="B574" s="15" t="s">
        <v>155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45">
      <c r="A575" s="9">
        <v>21076</v>
      </c>
      <c r="B575" s="30" t="s">
        <v>154</v>
      </c>
      <c r="C575" t="s">
        <v>153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45">
      <c r="A576" s="9"/>
      <c r="B576" s="30"/>
      <c r="C576" s="21" t="s">
        <v>19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32"/>
      <c r="C577" s="13" t="s">
        <v>8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0"/>
      <c r="C578" s="13" t="s">
        <v>45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45">
      <c r="A579" s="14">
        <v>21076</v>
      </c>
      <c r="B579" s="15" t="s">
        <v>152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9">
        <v>21077</v>
      </c>
      <c r="B580" s="30" t="s">
        <v>151</v>
      </c>
      <c r="C580" t="s">
        <v>20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45">
      <c r="A581" s="9"/>
      <c r="B581" s="13"/>
      <c r="C581" s="21" t="s">
        <v>19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20"/>
      <c r="C582" s="20" t="s">
        <v>150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45">
      <c r="A583" s="9"/>
      <c r="B583" s="20"/>
      <c r="C583" s="20" t="s">
        <v>71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45">
      <c r="A584" s="9"/>
      <c r="B584" s="13"/>
      <c r="C584" s="13" t="s">
        <v>48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10"/>
      <c r="C585" s="13" t="s">
        <v>149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10"/>
      <c r="C586" s="13" t="s">
        <v>148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45">
      <c r="A587" s="14">
        <v>21077</v>
      </c>
      <c r="B587" s="15" t="s">
        <v>147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45">
      <c r="A588" s="38"/>
      <c r="B588" t="s">
        <v>146</v>
      </c>
      <c r="C588" t="s">
        <v>19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45">
      <c r="A589" s="18"/>
      <c r="B589" s="22" t="s">
        <v>145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45">
      <c r="A590" s="9">
        <v>21079</v>
      </c>
      <c r="B590" s="25" t="s">
        <v>144</v>
      </c>
      <c r="C590" t="s">
        <v>143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45">
      <c r="A591" s="9"/>
      <c r="B591" s="28"/>
      <c r="C591" t="s">
        <v>77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45">
      <c r="A592" s="9"/>
      <c r="B592" s="29"/>
      <c r="C592" s="21" t="s">
        <v>19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29"/>
      <c r="C593" s="21" t="s">
        <v>45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14">
        <v>21079</v>
      </c>
      <c r="B594" s="43" t="s">
        <v>142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45">
      <c r="A595" s="38"/>
      <c r="B595" t="s">
        <v>141</v>
      </c>
      <c r="C595" t="s">
        <v>32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45">
      <c r="A596" s="18"/>
      <c r="B596" s="22" t="s">
        <v>140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45">
      <c r="A597" s="9">
        <v>21080</v>
      </c>
      <c r="B597" s="13" t="s">
        <v>139</v>
      </c>
      <c r="C597" s="35" t="s">
        <v>19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45">
      <c r="B598" s="20"/>
      <c r="C598" t="s">
        <v>32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45">
      <c r="A599" s="9"/>
      <c r="B599" s="13"/>
      <c r="C599" s="59" t="s">
        <v>81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9"/>
      <c r="B600" s="13"/>
      <c r="C600" s="35" t="s">
        <v>97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45">
      <c r="A601" s="9"/>
      <c r="B601" s="59"/>
      <c r="C601" t="s">
        <v>80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45">
      <c r="A602" s="14">
        <v>21080</v>
      </c>
      <c r="B602" s="15" t="s">
        <v>138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45">
      <c r="A603" s="9">
        <v>21081</v>
      </c>
      <c r="B603" s="30" t="s">
        <v>137</v>
      </c>
      <c r="C603" s="13" t="s">
        <v>29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0"/>
      <c r="C604" t="s">
        <v>20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32"/>
      <c r="C605" s="21" t="s">
        <v>19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10"/>
      <c r="C606" s="13" t="s">
        <v>136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14">
        <v>21081</v>
      </c>
      <c r="B607" s="15" t="s">
        <v>135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45">
      <c r="A608" s="9">
        <v>21082</v>
      </c>
      <c r="B608" s="25" t="s">
        <v>134</v>
      </c>
      <c r="C608" s="21" t="s">
        <v>21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8"/>
      <c r="C609" t="s">
        <v>20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29"/>
      <c r="C610" s="21" t="s">
        <v>19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29"/>
      <c r="C611" t="s">
        <v>133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54">
        <v>21082</v>
      </c>
      <c r="B612" s="43" t="s">
        <v>132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45">
      <c r="A613" s="9">
        <v>21083</v>
      </c>
      <c r="B613" s="30" t="s">
        <v>131</v>
      </c>
      <c r="C613" s="21" t="s">
        <v>19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0"/>
      <c r="C614" t="s">
        <v>252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32"/>
      <c r="C615" s="13" t="s">
        <v>128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10"/>
      <c r="C616" s="21" t="s">
        <v>81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14">
        <v>21083</v>
      </c>
      <c r="B617" s="15" t="s">
        <v>130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45">
      <c r="A618" s="9">
        <v>21084</v>
      </c>
      <c r="B618" s="30" t="s">
        <v>129</v>
      </c>
      <c r="C618" t="s">
        <v>19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3"/>
      <c r="C619" s="21" t="s">
        <v>128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10"/>
      <c r="C620" s="13" t="s">
        <v>81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14">
        <v>21084</v>
      </c>
      <c r="B621" s="15" t="s">
        <v>127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45">
      <c r="A622" s="9"/>
      <c r="B622" t="s">
        <v>126</v>
      </c>
      <c r="C622" t="s">
        <v>125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45">
      <c r="A623" s="14"/>
      <c r="B623" s="22" t="s">
        <v>124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45">
      <c r="A624" s="9">
        <v>21085</v>
      </c>
      <c r="B624" s="30" t="s">
        <v>123</v>
      </c>
      <c r="C624" s="13" t="s">
        <v>19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39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38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8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89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32"/>
      <c r="C629" s="13" t="s">
        <v>122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45">
      <c r="A631" s="9"/>
      <c r="B631" s="10"/>
      <c r="C631" s="13" t="s">
        <v>45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45">
      <c r="A632" s="14">
        <v>21085</v>
      </c>
      <c r="B632" s="15" t="s">
        <v>121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45">
      <c r="A633" s="9">
        <v>21086</v>
      </c>
      <c r="B633" s="25" t="s">
        <v>120</v>
      </c>
      <c r="C633" s="21" t="s">
        <v>19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9"/>
      <c r="B634" s="36"/>
      <c r="C634" s="21" t="s">
        <v>119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9"/>
      <c r="B635" s="29"/>
      <c r="C635" s="21" t="s">
        <v>45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14">
        <v>21086</v>
      </c>
      <c r="B636" s="43" t="s">
        <v>118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45">
      <c r="A637" s="9">
        <v>21087</v>
      </c>
      <c r="B637" s="33" t="s">
        <v>117</v>
      </c>
      <c r="C637" s="13" t="s">
        <v>19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9"/>
      <c r="B638" s="33"/>
      <c r="C638" t="s">
        <v>32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14">
        <v>21087</v>
      </c>
      <c r="B639" s="15" t="s">
        <v>116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45">
      <c r="A640" s="9">
        <v>21088</v>
      </c>
      <c r="B640" t="s">
        <v>112</v>
      </c>
      <c r="C640" t="s">
        <v>20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45">
      <c r="A641" s="9"/>
      <c r="C641" t="s">
        <v>19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45">
      <c r="A642" s="14">
        <v>21088</v>
      </c>
      <c r="B642" s="23" t="s">
        <v>111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45">
      <c r="A643" s="61">
        <v>21089</v>
      </c>
      <c r="B643" s="30" t="s">
        <v>110</v>
      </c>
      <c r="C643" s="13" t="s">
        <v>109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0"/>
      <c r="C644" t="s">
        <v>26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19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t="s">
        <v>108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21" t="s">
        <v>39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8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89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61"/>
      <c r="B650" s="32"/>
      <c r="C650" s="13" t="s">
        <v>45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45">
      <c r="A651" s="61"/>
      <c r="B651" s="32"/>
      <c r="C651" s="13" t="s">
        <v>107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61"/>
      <c r="B652" s="37"/>
      <c r="C652" s="13" t="s">
        <v>71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45">
      <c r="A653" s="14">
        <v>21089</v>
      </c>
      <c r="B653" s="15" t="s">
        <v>106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45">
      <c r="A654" s="9">
        <v>21118</v>
      </c>
      <c r="B654" s="13" t="s">
        <v>105</v>
      </c>
      <c r="C654" s="59" t="s">
        <v>19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45">
      <c r="B655" s="62"/>
      <c r="C655" t="s">
        <v>32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45">
      <c r="A656" s="9"/>
      <c r="B656" s="13"/>
      <c r="C656" s="35" t="s">
        <v>104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B657" s="13"/>
      <c r="C657" s="35" t="s">
        <v>81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14">
        <v>21118</v>
      </c>
      <c r="B658" s="63" t="s">
        <v>103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45">
      <c r="A659" s="9"/>
      <c r="B659" t="s">
        <v>102</v>
      </c>
      <c r="C659" t="s">
        <v>32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45">
      <c r="A660" s="14"/>
      <c r="B660" s="23" t="s">
        <v>101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45">
      <c r="A661" s="9">
        <v>21092</v>
      </c>
      <c r="B661" t="s">
        <v>100</v>
      </c>
      <c r="C661" t="s">
        <v>20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45">
      <c r="A662" s="9"/>
      <c r="C662" t="s">
        <v>48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18">
        <v>21092</v>
      </c>
      <c r="B663" s="23" t="s">
        <v>99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45">
      <c r="A664" s="9">
        <v>21093</v>
      </c>
      <c r="B664" t="s">
        <v>98</v>
      </c>
      <c r="C664" t="s">
        <v>32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C665" t="s">
        <v>97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C666" t="s">
        <v>96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14">
        <v>21093</v>
      </c>
      <c r="B667" s="63" t="s">
        <v>95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45">
      <c r="A668" s="9">
        <v>21096</v>
      </c>
      <c r="B668" t="s">
        <v>94</v>
      </c>
      <c r="C668" t="s">
        <v>20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45">
      <c r="A669" s="9"/>
      <c r="C669" t="s">
        <v>19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45">
      <c r="A670" s="14">
        <v>21096</v>
      </c>
      <c r="B670" s="22" t="s">
        <v>93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45">
      <c r="A671" s="9">
        <v>21097</v>
      </c>
      <c r="B671" s="30" t="s">
        <v>92</v>
      </c>
      <c r="C671" s="20" t="s">
        <v>91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45">
      <c r="A672" s="9"/>
      <c r="B672" s="64"/>
      <c r="C672" s="20" t="s">
        <v>90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45">
      <c r="A673" s="9"/>
      <c r="B673" s="32"/>
      <c r="C673" s="13" t="s">
        <v>77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32"/>
      <c r="C674" s="13" t="s">
        <v>19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65"/>
      <c r="C675" s="13" t="s">
        <v>89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32"/>
      <c r="C676" s="13" t="s">
        <v>88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32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0"/>
      <c r="C678" s="21" t="s">
        <v>45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14">
        <v>21097</v>
      </c>
      <c r="B679" s="15" t="s">
        <v>86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45">
      <c r="A680" s="9">
        <v>21098</v>
      </c>
      <c r="B680" s="21" t="s">
        <v>85</v>
      </c>
      <c r="C680" s="21" t="s">
        <v>19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1"/>
      <c r="C681" s="20" t="s">
        <v>45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51">
        <v>21098</v>
      </c>
      <c r="B682" s="22" t="s">
        <v>84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45">
      <c r="A683" s="9">
        <v>21099</v>
      </c>
      <c r="B683" s="20" t="s">
        <v>83</v>
      </c>
      <c r="C683" s="13" t="s">
        <v>19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13"/>
      <c r="C684" s="20" t="s">
        <v>82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9"/>
      <c r="B685" s="13"/>
      <c r="C685" s="20" t="s">
        <v>32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B686" s="20"/>
      <c r="C686" s="20" t="s">
        <v>81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20"/>
      <c r="C687" s="13" t="s">
        <v>80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21099</v>
      </c>
      <c r="B688" s="63" t="s">
        <v>79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45">
      <c r="A689" s="9">
        <v>21100</v>
      </c>
      <c r="B689" s="20" t="s">
        <v>78</v>
      </c>
      <c r="C689" s="20" t="s">
        <v>77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B690" s="20"/>
      <c r="C690" s="20" t="s">
        <v>76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62"/>
      <c r="C691" s="20" t="s">
        <v>45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8">
        <v>21100</v>
      </c>
      <c r="B692" s="23" t="s">
        <v>75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>
        <v>21101</v>
      </c>
      <c r="B693" s="13" t="s">
        <v>74</v>
      </c>
      <c r="C693" s="59" t="s">
        <v>19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9"/>
      <c r="B694" s="59"/>
      <c r="C694" t="s">
        <v>32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14">
        <v>21101</v>
      </c>
      <c r="B695" s="63" t="s">
        <v>73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45">
      <c r="A696" s="9"/>
      <c r="B696" s="13" t="s">
        <v>72</v>
      </c>
      <c r="C696" t="s">
        <v>19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45">
      <c r="A697" s="9"/>
      <c r="B697" s="13"/>
      <c r="C697" s="59" t="s">
        <v>71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14"/>
      <c r="B698" s="63" t="s">
        <v>70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45">
      <c r="A699" s="39"/>
      <c r="B699" t="s">
        <v>69</v>
      </c>
      <c r="C699" s="21" t="s">
        <v>19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8"/>
      <c r="B700" s="22" t="s">
        <v>68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9"/>
      <c r="B701" s="33" t="s">
        <v>67</v>
      </c>
      <c r="C701" s="13" t="s">
        <v>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37"/>
      <c r="C702" s="73" t="s">
        <v>48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45">
      <c r="A703" s="14"/>
      <c r="B703" s="63" t="s">
        <v>66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21102</v>
      </c>
      <c r="B704" s="13" t="s">
        <v>65</v>
      </c>
      <c r="C704" s="20" t="s">
        <v>64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59"/>
      <c r="C705" s="13" t="s">
        <v>19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13"/>
      <c r="C706" s="21" t="s">
        <v>45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21102</v>
      </c>
      <c r="B707" s="63" t="s">
        <v>63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45">
      <c r="A708" s="9">
        <v>21104</v>
      </c>
      <c r="B708" s="52" t="s">
        <v>62</v>
      </c>
      <c r="C708" s="21" t="s">
        <v>19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52"/>
      <c r="C709" t="s">
        <v>32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21104</v>
      </c>
      <c r="B710" s="66" t="s">
        <v>61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45">
      <c r="A711" s="9">
        <v>21105</v>
      </c>
      <c r="B711" s="64" t="s">
        <v>60</v>
      </c>
      <c r="C711" t="s">
        <v>59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45">
      <c r="A712" s="9"/>
      <c r="B712" s="37"/>
      <c r="C712" s="21" t="s">
        <v>19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9"/>
      <c r="B713" s="37"/>
      <c r="C713" s="13" t="s">
        <v>45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14">
        <v>21105</v>
      </c>
      <c r="B714" s="15" t="s">
        <v>58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45">
      <c r="A715" s="9">
        <v>21107</v>
      </c>
      <c r="B715" s="64" t="s">
        <v>57</v>
      </c>
      <c r="C715" s="21" t="s">
        <v>11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9"/>
      <c r="B716" s="37"/>
      <c r="C716" s="13" t="s">
        <v>5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14">
        <v>21107</v>
      </c>
      <c r="B717" s="63" t="s">
        <v>56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45">
      <c r="A718" s="9">
        <v>21106</v>
      </c>
      <c r="B718" s="30" t="s">
        <v>55</v>
      </c>
      <c r="C718" s="13" t="s">
        <v>29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65"/>
      <c r="C719" t="s">
        <v>20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45">
      <c r="A720" s="9"/>
      <c r="B720" s="37"/>
      <c r="C720" s="13" t="s">
        <v>19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0"/>
      <c r="C721" s="13" t="s">
        <v>54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21106</v>
      </c>
      <c r="B722" s="15" t="s">
        <v>53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45">
      <c r="A723" s="9">
        <v>21108</v>
      </c>
      <c r="B723" s="13" t="s">
        <v>52</v>
      </c>
      <c r="C723" s="35" t="s">
        <v>29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9"/>
      <c r="B724" s="13"/>
      <c r="C724" s="59" t="s">
        <v>21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B725" s="20"/>
      <c r="C725" t="s">
        <v>20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59"/>
      <c r="C726" s="59" t="s">
        <v>19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13"/>
      <c r="C727" s="59" t="s">
        <v>51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14">
        <v>21108</v>
      </c>
      <c r="B728" s="63" t="s">
        <v>50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45">
      <c r="A729" s="58">
        <v>21109</v>
      </c>
      <c r="B729" s="67" t="s">
        <v>49</v>
      </c>
      <c r="C729" t="s">
        <v>29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45">
      <c r="A730" s="58"/>
      <c r="B730" s="28"/>
      <c r="C730" t="s">
        <v>20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45">
      <c r="A731" s="58"/>
      <c r="B731" s="29"/>
      <c r="C731" s="21" t="s">
        <v>19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58"/>
      <c r="B732" s="29"/>
      <c r="C732" s="21" t="s">
        <v>48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8">
        <v>21109</v>
      </c>
      <c r="B733" s="23" t="s">
        <v>47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45">
      <c r="A734" s="9">
        <v>21110</v>
      </c>
      <c r="B734" s="64" t="s">
        <v>46</v>
      </c>
      <c r="C734" t="s">
        <v>20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45">
      <c r="A735" s="9"/>
      <c r="B735" s="30"/>
      <c r="C735" t="s">
        <v>11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21" t="s">
        <v>19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21" t="s">
        <v>8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10"/>
      <c r="C738" s="13" t="s">
        <v>45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14">
        <v>21110</v>
      </c>
      <c r="B739" s="63" t="s">
        <v>44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45">
      <c r="A740" s="9">
        <v>21111</v>
      </c>
      <c r="B740" s="64" t="s">
        <v>43</v>
      </c>
      <c r="C740" s="21" t="s">
        <v>11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13" t="s">
        <v>19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13" t="s">
        <v>39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13" t="s">
        <v>8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21111</v>
      </c>
      <c r="B744" s="63" t="s">
        <v>42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45">
      <c r="A745" s="9">
        <v>21116</v>
      </c>
      <c r="B745" s="64" t="s">
        <v>41</v>
      </c>
      <c r="C745" s="21" t="s">
        <v>11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6"/>
      <c r="C746" s="13" t="s">
        <v>40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39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2"/>
      <c r="C748" s="21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21" t="s">
        <v>8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>
        <v>21116</v>
      </c>
      <c r="B751" s="15" t="s">
        <v>36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9"/>
      <c r="B752" s="33" t="s">
        <v>35</v>
      </c>
      <c r="C752" s="13" t="s">
        <v>487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9"/>
      <c r="B753" s="33"/>
      <c r="C753" s="13" t="s">
        <v>8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9"/>
      <c r="B754" s="33"/>
      <c r="C754" t="s">
        <v>48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34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45">
      <c r="A756" s="9">
        <v>21112</v>
      </c>
      <c r="B756" t="s">
        <v>33</v>
      </c>
      <c r="C756" t="s">
        <v>32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14">
        <v>21112</v>
      </c>
      <c r="B757" s="23" t="s">
        <v>31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45">
      <c r="A758" s="9"/>
      <c r="B758" s="64" t="s">
        <v>30</v>
      </c>
      <c r="C758" s="13" t="s">
        <v>29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10"/>
      <c r="C759" s="13" t="s">
        <v>20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/>
      <c r="B760" s="63" t="s">
        <v>28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45">
      <c r="A761" s="38"/>
      <c r="B761" t="s">
        <v>27</v>
      </c>
      <c r="C761" t="s">
        <v>26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45">
      <c r="A762" s="18"/>
      <c r="B762" s="23" t="s">
        <v>25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45">
      <c r="A763" s="9"/>
      <c r="B763" s="33" t="s">
        <v>24</v>
      </c>
      <c r="C763" s="13" t="s">
        <v>19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14"/>
      <c r="B764" s="63" t="s">
        <v>23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21113</v>
      </c>
      <c r="B765" s="67" t="s">
        <v>22</v>
      </c>
      <c r="C765" s="21" t="s">
        <v>21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9"/>
      <c r="B766" s="28"/>
      <c r="C766" t="s">
        <v>20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45">
      <c r="A767" s="9"/>
      <c r="B767" s="68"/>
      <c r="C767" s="21" t="s">
        <v>19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45">
      <c r="A768" s="14">
        <v>21113</v>
      </c>
      <c r="B768" s="66" t="s">
        <v>18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45">
      <c r="A769" s="9"/>
      <c r="B769" s="70" t="s">
        <v>17</v>
      </c>
      <c r="C769" s="13" t="s">
        <v>16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4"/>
      <c r="B770" s="63" t="s">
        <v>15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45">
      <c r="A771" s="19">
        <v>21114</v>
      </c>
      <c r="B771" s="28" t="s">
        <v>14</v>
      </c>
      <c r="C771" s="21" t="s">
        <v>11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19"/>
      <c r="B772" s="52"/>
      <c r="C772" t="s">
        <v>8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18">
        <v>21114</v>
      </c>
      <c r="B773" s="23" t="s">
        <v>13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45">
      <c r="A774" s="9">
        <v>21115</v>
      </c>
      <c r="B774" s="64" t="s">
        <v>12</v>
      </c>
      <c r="C774" s="13" t="s">
        <v>11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30"/>
      <c r="C775" t="s">
        <v>19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5"/>
      <c r="C776" s="13" t="s">
        <v>10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B777" s="20"/>
      <c r="C777" s="20" t="s">
        <v>9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B778" s="20"/>
      <c r="C778" s="20" t="s">
        <v>8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65"/>
      <c r="C780" s="13" t="s">
        <v>6</v>
      </c>
      <c r="D780" s="11">
        <v>1</v>
      </c>
      <c r="E780" s="11">
        <v>1</v>
      </c>
      <c r="F780" s="12">
        <f t="shared" ref="F780:F801" si="12">E780-D780</f>
        <v>0</v>
      </c>
      <c r="G780" s="11"/>
      <c r="H780" s="11"/>
      <c r="I780" s="12"/>
      <c r="J780" s="11"/>
      <c r="K780" s="11"/>
    </row>
    <row r="781" spans="1:11" x14ac:dyDescent="0.45">
      <c r="A781" s="9"/>
      <c r="B781" s="32"/>
      <c r="C781" s="13" t="s">
        <v>5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7"/>
      <c r="C782" s="13" t="s">
        <v>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14">
        <v>21115</v>
      </c>
      <c r="B783" s="63" t="s">
        <v>3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45">
      <c r="A784" s="9"/>
      <c r="B784" s="30" t="s">
        <v>2</v>
      </c>
      <c r="C784" s="13" t="s">
        <v>29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64"/>
      <c r="C785" t="s">
        <v>20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65"/>
      <c r="C786" s="13" t="s">
        <v>16</v>
      </c>
      <c r="D786" s="11">
        <v>4</v>
      </c>
      <c r="E786" s="11">
        <v>4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65"/>
      <c r="C787" t="s">
        <v>115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32"/>
      <c r="C788" t="s">
        <v>77</v>
      </c>
      <c r="D788" s="11">
        <v>17</v>
      </c>
      <c r="E788" s="11">
        <v>17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s="13" t="s">
        <v>19</v>
      </c>
      <c r="D789" s="11">
        <v>45</v>
      </c>
      <c r="E789" s="11">
        <v>45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t="s">
        <v>114</v>
      </c>
      <c r="D790" s="11">
        <v>2</v>
      </c>
      <c r="E790" s="11">
        <v>2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t="s">
        <v>113</v>
      </c>
      <c r="D791" s="11">
        <v>5</v>
      </c>
      <c r="E791" s="11">
        <v>5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s="13" t="s">
        <v>32</v>
      </c>
      <c r="D792" s="11">
        <v>2</v>
      </c>
      <c r="E792" s="11">
        <v>2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2"/>
      <c r="C793" s="13" t="s">
        <v>81</v>
      </c>
      <c r="D793" s="11">
        <v>1</v>
      </c>
      <c r="E793" s="11">
        <v>1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9"/>
      <c r="B794" s="32"/>
      <c r="C794" t="s">
        <v>482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2"/>
      <c r="C795" s="13" t="s">
        <v>8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7"/>
      <c r="C796" s="13" t="s">
        <v>45</v>
      </c>
      <c r="D796" s="11">
        <v>6</v>
      </c>
      <c r="E796" s="11">
        <v>6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9"/>
      <c r="B797" s="37"/>
      <c r="C797" s="13" t="s">
        <v>150</v>
      </c>
      <c r="D797" s="11">
        <v>2</v>
      </c>
      <c r="E797" s="11">
        <v>2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45">
      <c r="A798" s="9"/>
      <c r="B798" s="37"/>
      <c r="C798" s="13" t="s">
        <v>71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45">
      <c r="A799" s="9"/>
      <c r="B799" s="37"/>
      <c r="C799" s="73" t="s">
        <v>484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45">
      <c r="A800" s="14"/>
      <c r="B800" s="15" t="s">
        <v>1</v>
      </c>
      <c r="C800" s="16"/>
      <c r="D800" s="17">
        <v>93</v>
      </c>
      <c r="E800" s="17">
        <f>SUM(E784:E799)</f>
        <v>93</v>
      </c>
      <c r="F800" s="69">
        <f t="shared" si="12"/>
        <v>0</v>
      </c>
      <c r="G800" s="17">
        <v>43</v>
      </c>
      <c r="H800" s="17">
        <v>43</v>
      </c>
      <c r="I800" s="18">
        <f t="shared" ref="I800:I801" si="13">H800-G800</f>
        <v>0</v>
      </c>
      <c r="J800" s="17">
        <v>1</v>
      </c>
      <c r="K800" s="17">
        <f t="shared" ref="K800:K801" si="14">E800-H800-J800</f>
        <v>49</v>
      </c>
    </row>
    <row r="801" spans="1:11" x14ac:dyDescent="0.45">
      <c r="A801" s="14"/>
      <c r="B801" s="15" t="s">
        <v>0</v>
      </c>
      <c r="C801" s="16"/>
      <c r="D801" s="72">
        <v>2677</v>
      </c>
      <c r="E801" s="72">
        <v>2678</v>
      </c>
      <c r="F801" s="72">
        <f t="shared" si="12"/>
        <v>1</v>
      </c>
      <c r="G801" s="72">
        <v>2288</v>
      </c>
      <c r="H801" s="72">
        <f>SUM(H4:H800)</f>
        <v>2286</v>
      </c>
      <c r="I801" s="18">
        <f t="shared" si="13"/>
        <v>-2</v>
      </c>
      <c r="J801" s="72">
        <f>SUM(J4:J800)</f>
        <v>292</v>
      </c>
      <c r="K801" s="17">
        <f t="shared" si="14"/>
        <v>100</v>
      </c>
    </row>
    <row r="845" spans="6:9" x14ac:dyDescent="0.45">
      <c r="F845" s="11"/>
      <c r="I845" s="11"/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  <row r="1008" spans="6:9" x14ac:dyDescent="0.45">
      <c r="F1008" s="11"/>
      <c r="I1008" s="11"/>
    </row>
    <row r="1009" spans="6:9" x14ac:dyDescent="0.45">
      <c r="F1009" s="11"/>
      <c r="I1009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2020-07-16T12:25:18Z</dcterms:modified>
</cp:coreProperties>
</file>