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G802" i="1" l="1"/>
  <c r="I802" i="1" s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  <c r="K802" i="1" s="1"/>
</calcChain>
</file>

<file path=xl/sharedStrings.xml><?xml version="1.0" encoding="utf-8"?>
<sst xmlns="http://schemas.openxmlformats.org/spreadsheetml/2006/main" count="984" uniqueCount="495">
  <si>
    <t>Totale complessivo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</si>
  <si>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</si>
  <si>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</si>
  <si>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</si>
  <si>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</si>
  <si>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</si>
  <si>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</si>
  <si>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</si>
  <si>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</si>
  <si>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</si>
  <si>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</si>
  <si>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</si>
  <si>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</si>
  <si>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</si>
  <si>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</si>
  <si>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</si>
  <si>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</si>
  <si>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</si>
  <si>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</si>
  <si>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</si>
  <si>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</si>
  <si>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</si>
  <si>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</si>
  <si>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</si>
  <si>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</si>
  <si>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</si>
  <si>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</si>
  <si>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</si>
  <si>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</si>
  <si>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</si>
  <si>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</si>
  <si>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</si>
  <si>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</si>
  <si>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</si>
  <si>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</si>
  <si>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</si>
  <si>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</si>
  <si>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</si>
  <si>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</si>
  <si>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</si>
  <si>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</si>
  <si>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</si>
  <si>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</si>
  <si>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</si>
  <si>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</si>
  <si>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</si>
  <si>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</si>
  <si>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</si>
  <si>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</si>
  <si>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</si>
  <si>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</si>
  <si>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</si>
  <si>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</si>
  <si>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</si>
  <si>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</si>
  <si>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</si>
  <si>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</si>
  <si>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</si>
  <si>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</si>
  <si>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</si>
  <si>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</si>
  <si>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</si>
  <si>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</si>
  <si>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</si>
  <si>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</si>
  <si>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</si>
  <si>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</si>
  <si>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</si>
  <si>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</si>
  <si>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</si>
  <si>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</si>
  <si>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</si>
  <si>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</si>
  <si>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</si>
  <si>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</si>
  <si>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</si>
  <si>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</si>
  <si>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</si>
  <si>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</si>
  <si>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</si>
  <si>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</si>
  <si>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</si>
  <si>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</si>
  <si>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</si>
  <si>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</si>
  <si>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</si>
  <si>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</si>
  <si>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</si>
  <si>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</si>
  <si>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</si>
  <si>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</si>
  <si>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</si>
  <si>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</si>
  <si>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</si>
  <si>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</si>
  <si>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</si>
  <si>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</si>
  <si>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</si>
  <si>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</si>
  <si>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</si>
  <si>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</si>
  <si>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</si>
  <si>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</si>
  <si>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</si>
  <si>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</si>
  <si>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</si>
  <si>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</si>
  <si>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</si>
  <si>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</si>
  <si>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</si>
  <si>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</si>
  <si>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</si>
  <si>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</si>
  <si>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</si>
  <si>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</si>
  <si>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</si>
  <si>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</si>
  <si>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</si>
  <si>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</si>
  <si>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</si>
  <si>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</si>
  <si>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</si>
  <si>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</si>
  <si>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</si>
  <si>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</si>
  <si>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</si>
  <si>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</si>
  <si>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</si>
  <si>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</si>
  <si>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</si>
  <si>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</si>
  <si>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</si>
  <si>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</si>
  <si>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</si>
  <si>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</si>
  <si>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</si>
  <si>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</si>
  <si>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</si>
  <si>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</si>
  <si>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</si>
  <si>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</si>
  <si>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</si>
  <si>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</si>
  <si>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</si>
  <si>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</si>
  <si>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</si>
  <si>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</si>
  <si>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</si>
  <si>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</si>
  <si>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</si>
  <si>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</si>
  <si>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</si>
  <si>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</si>
  <si>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</si>
  <si>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</si>
  <si>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</si>
  <si>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</si>
  <si>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</si>
  <si>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</si>
  <si>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</si>
  <si>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</si>
  <si>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</si>
  <si>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</si>
  <si>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</si>
  <si>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</si>
  <si>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</si>
  <si>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</si>
  <si>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</si>
  <si>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</si>
  <si>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</si>
  <si>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</si>
  <si>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</si>
  <si>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</si>
  <si>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</si>
  <si>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</si>
  <si>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</si>
  <si>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</si>
  <si>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</si>
  <si>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</si>
  <si>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</si>
  <si>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</si>
  <si>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</si>
  <si>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</si>
  <si>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</si>
  <si>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</si>
  <si>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</si>
  <si>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</si>
  <si>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</si>
  <si>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</si>
  <si>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</si>
  <si>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</si>
  <si>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</si>
  <si>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</si>
  <si>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</si>
  <si>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</si>
  <si>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</si>
  <si>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</si>
  <si>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</si>
  <si>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</si>
  <si>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</si>
  <si>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</si>
  <si>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</si>
  <si>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</si>
  <si>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</si>
  <si>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</si>
  <si>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</si>
  <si>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</si>
  <si>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</si>
  <si>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</si>
  <si>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</si>
  <si>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</si>
  <si>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</si>
  <si>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</si>
  <si>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</si>
  <si>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</si>
  <si>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</si>
  <si>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</si>
  <si>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</si>
  <si>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</si>
  <si>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</si>
  <si>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</si>
  <si>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</si>
  <si>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</si>
  <si>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</si>
  <si>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</si>
  <si>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</si>
  <si>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</si>
  <si>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</si>
  <si>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</si>
  <si>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</si>
  <si>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</si>
  <si>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</si>
  <si>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</si>
  <si>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</si>
  <si>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</si>
  <si>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</si>
  <si>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</si>
  <si>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</si>
  <si>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</si>
  <si>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</si>
  <si>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</si>
  <si>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</si>
  <si>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</si>
  <si>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</si>
  <si>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</si>
  <si>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</si>
  <si>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</si>
  <si>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</si>
  <si>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</si>
  <si>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</si>
  <si>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</si>
  <si>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</si>
  <si>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</si>
  <si>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</si>
  <si>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</si>
  <si>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</si>
  <si>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</si>
  <si>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</si>
  <si>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</si>
  <si>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</si>
  <si>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</si>
  <si>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</si>
  <si>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</si>
  <si>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</si>
  <si>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</si>
  <si>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</si>
  <si>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</si>
  <si>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</si>
  <si>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</si>
  <si>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</si>
  <si>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</si>
  <si>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</si>
  <si>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</si>
  <si>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</si>
  <si>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</si>
  <si>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</si>
  <si>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</si>
  <si>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</si>
  <si>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</si>
  <si>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</si>
  <si>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</si>
  <si>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</si>
  <si>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</si>
  <si>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</si>
  <si>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</si>
  <si>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</si>
  <si>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</si>
  <si>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</si>
  <si>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</si>
  <si>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</si>
  <si>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</si>
  <si>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</si>
  <si>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</si>
  <si>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</si>
  <si>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</si>
  <si>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</si>
  <si>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</si>
  <si>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</si>
  <si>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</si>
  <si>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</si>
  <si>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</si>
  <si>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</si>
  <si>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</si>
  <si>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</si>
  <si>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</si>
  <si>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</si>
  <si>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</si>
  <si>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</si>
  <si>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</si>
  <si>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</si>
  <si>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</si>
  <si>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</si>
  <si>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</si>
  <si>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</si>
  <si>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</si>
  <si>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</si>
  <si>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</si>
  <si>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</si>
  <si>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</si>
  <si>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</si>
  <si>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</si>
  <si>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</si>
  <si>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</si>
  <si>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</si>
  <si>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</si>
  <si>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</si>
  <si>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</si>
  <si>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</si>
  <si>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</si>
  <si>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</si>
  <si>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</si>
  <si>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</si>
  <si>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</si>
  <si>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</si>
  <si>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</si>
  <si>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</si>
  <si>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</si>
  <si>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</si>
  <si>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</si>
  <si>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</si>
  <si>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</si>
  <si>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</si>
  <si>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</si>
  <si>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</si>
  <si>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</si>
  <si>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</si>
  <si>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</si>
  <si>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</si>
  <si>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</si>
  <si>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</si>
  <si>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</si>
  <si>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</si>
  <si>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</si>
  <si>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</si>
  <si>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</si>
  <si>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</si>
  <si>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</si>
  <si>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</si>
  <si>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</si>
  <si>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</si>
  <si>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</si>
  <si>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</si>
  <si>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</si>
  <si>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</si>
  <si>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</si>
  <si>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</si>
  <si>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</si>
  <si>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</si>
  <si>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</si>
  <si>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</si>
  <si>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</si>
  <si>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</si>
  <si>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</si>
  <si>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</si>
  <si>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</si>
  <si>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</si>
  <si>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</si>
  <si>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</si>
  <si>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</si>
  <si>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</si>
  <si>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</si>
  <si>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</si>
  <si>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</si>
  <si>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</si>
  <si>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</si>
  <si>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</si>
  <si>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</si>
  <si>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</si>
  <si>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</si>
  <si>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</si>
  <si>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</si>
  <si>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</si>
  <si>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</si>
  <si>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</si>
  <si>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</si>
  <si>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</si>
  <si>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</si>
  <si>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</si>
  <si>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</si>
  <si>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</si>
  <si>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</si>
  <si>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</si>
  <si>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</si>
  <si>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</si>
  <si>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</si>
  <si>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</si>
  <si>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</si>
  <si>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</si>
  <si>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</si>
  <si>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</si>
  <si>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</si>
  <si>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</si>
  <si>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</si>
  <si>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</si>
  <si>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</si>
  <si>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</si>
  <si>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</si>
  <si>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</si>
  <si>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</si>
  <si>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</si>
  <si>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</si>
  <si>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</si>
  <si>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</si>
  <si>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</si>
  <si>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</si>
  <si>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</si>
  <si>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</si>
  <si>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</si>
  <si>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</si>
  <si>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</si>
  <si>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</si>
  <si>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</si>
  <si>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</si>
  <si>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</si>
  <si>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</si>
  <si>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</si>
  <si>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</si>
  <si>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</si>
  <si>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</si>
  <si>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</si>
  <si>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</si>
  <si>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</si>
  <si>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</si>
  <si>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</si>
  <si>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</si>
  <si>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</si>
  <si>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</si>
  <si>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</si>
  <si>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</si>
  <si>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</si>
  <si>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</si>
  <si>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</si>
  <si>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</si>
  <si>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</si>
  <si>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</si>
  <si>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</si>
  <si>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</si>
  <si>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</si>
  <si>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</si>
  <si>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</si>
  <si>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</si>
  <si>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</si>
  <si>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</si>
  <si>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</si>
  <si>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</si>
  <si>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</si>
  <si>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</si>
  <si>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</si>
  <si>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</si>
  <si>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</si>
  <si>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</si>
  <si>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</si>
  <si>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</si>
  <si>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</si>
  <si>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</si>
  <si>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</si>
  <si>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</si>
  <si>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</si>
  <si>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</si>
  <si>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</si>
  <si>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</si>
  <si>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</si>
  <si>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</si>
  <si>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</si>
  <si>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</si>
  <si>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</si>
  <si>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</si>
  <si>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</si>
  <si>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</si>
  <si>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</si>
  <si>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16-07-2020</t>
  </si>
  <si>
    <t>Totali al 17-07-2020</t>
  </si>
  <si>
    <t xml:space="preserve"> deceduti al 17-07-2020</t>
  </si>
  <si>
    <t>positivi ancora attivi al 17-07-2020</t>
  </si>
  <si>
    <t>Comune sconosciuto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</si>
</sst>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abSelected="1" topLeftCell="B1" zoomScale="70" zoomScaleNormal="70" workbookViewId="0">
      <selection activeCell="E11" sqref="E11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473</v>
      </c>
      <c r="B1" s="1" t="s">
        <v>474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475</v>
      </c>
      <c r="B3" s="6" t="s">
        <v>476</v>
      </c>
      <c r="C3" s="7" t="s">
        <v>477</v>
      </c>
      <c r="D3" s="8" t="s">
        <v>490</v>
      </c>
      <c r="E3" s="8" t="s">
        <v>491</v>
      </c>
      <c r="F3" s="8" t="s">
        <v>478</v>
      </c>
      <c r="G3" s="8" t="s">
        <v>490</v>
      </c>
      <c r="H3" s="8" t="s">
        <v>491</v>
      </c>
      <c r="I3" s="8" t="s">
        <v>479</v>
      </c>
      <c r="J3" s="8" t="s">
        <v>492</v>
      </c>
      <c r="K3" s="8" t="s">
        <v>493</v>
      </c>
    </row>
    <row r="4" spans="1:11" x14ac:dyDescent="0.45">
      <c r="A4" s="9">
        <v>21001</v>
      </c>
      <c r="B4" s="10" t="s">
        <v>472</v>
      </c>
      <c r="C4" t="s">
        <v>344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18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44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471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470</v>
      </c>
      <c r="C8" s="20" t="s">
        <v>90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18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469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31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468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467</v>
      </c>
      <c r="C13" t="s">
        <v>466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18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44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465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464</v>
      </c>
      <c r="C18" s="31" t="s">
        <v>10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90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463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447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25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18</v>
      </c>
      <c r="D24" s="11">
        <v>116</v>
      </c>
      <c r="E24" s="11">
        <v>117</v>
      </c>
      <c r="F24" s="27">
        <f t="shared" si="0"/>
        <v>1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44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149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462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461</v>
      </c>
      <c r="C30" s="16"/>
      <c r="D30" s="17">
        <v>160</v>
      </c>
      <c r="E30" s="17">
        <v>161</v>
      </c>
      <c r="F30" s="18">
        <f t="shared" si="0"/>
        <v>1</v>
      </c>
      <c r="G30" s="17">
        <v>135</v>
      </c>
      <c r="H30" s="17">
        <v>136</v>
      </c>
      <c r="I30" s="18">
        <f>H30-G30</f>
        <v>1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460</v>
      </c>
      <c r="C31" s="13" t="s">
        <v>18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459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458</v>
      </c>
      <c r="C33" t="s">
        <v>31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80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457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456</v>
      </c>
      <c r="C36" s="13" t="s">
        <v>28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19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18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360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44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455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454</v>
      </c>
      <c r="C43" s="21" t="s">
        <v>10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18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453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452</v>
      </c>
      <c r="C46" s="13" t="s">
        <v>18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451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450</v>
      </c>
      <c r="C48" t="s">
        <v>19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10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365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63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114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300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447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89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25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446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76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18</v>
      </c>
      <c r="D62" s="11">
        <v>247</v>
      </c>
      <c r="E62" s="11">
        <v>248</v>
      </c>
      <c r="F62" s="27">
        <f t="shared" si="0"/>
        <v>1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113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445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112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31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80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245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7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79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444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299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441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88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118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439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204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6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169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86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435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434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44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298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342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184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433</v>
      </c>
      <c r="C94" s="16"/>
      <c r="D94" s="17">
        <v>569</v>
      </c>
      <c r="E94" s="17">
        <f>SUM(E48:E93)</f>
        <v>570</v>
      </c>
      <c r="F94" s="18">
        <f t="shared" si="1"/>
        <v>1</v>
      </c>
      <c r="G94" s="17">
        <v>486</v>
      </c>
      <c r="H94" s="17">
        <v>487</v>
      </c>
      <c r="I94" s="18">
        <f>H94-G94</f>
        <v>1</v>
      </c>
      <c r="J94" s="17">
        <v>68</v>
      </c>
      <c r="K94" s="17">
        <f>E94-H94-J94</f>
        <v>15</v>
      </c>
    </row>
    <row r="95" spans="1:11" x14ac:dyDescent="0.45">
      <c r="A95" s="9"/>
      <c r="B95" s="33" t="s">
        <v>432</v>
      </c>
      <c r="C95" s="13" t="s">
        <v>127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431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430</v>
      </c>
      <c r="C97" t="s">
        <v>19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18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47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429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428</v>
      </c>
      <c r="C101" s="13" t="s">
        <v>10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9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4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427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426</v>
      </c>
      <c r="C105" s="13" t="s">
        <v>88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86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425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424</v>
      </c>
      <c r="C108" s="21" t="s">
        <v>10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15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89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18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360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38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36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7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423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44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374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4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422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421</v>
      </c>
      <c r="C122" t="s">
        <v>76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420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419</v>
      </c>
      <c r="C124" t="s">
        <v>58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18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418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44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417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416</v>
      </c>
      <c r="C129" s="13" t="s">
        <v>28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487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485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19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18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112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415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360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267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266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189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79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414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413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412</v>
      </c>
      <c r="C144" s="13" t="s">
        <v>18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411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410</v>
      </c>
      <c r="C146" s="20" t="s">
        <v>172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409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25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18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121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6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86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44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374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408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407</v>
      </c>
      <c r="C156" t="s">
        <v>18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406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405</v>
      </c>
      <c r="C158" s="13" t="s">
        <v>18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404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403</v>
      </c>
      <c r="C160" s="13" t="s">
        <v>10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4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402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401</v>
      </c>
      <c r="C163" s="21" t="s">
        <v>124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28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19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18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44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400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399</v>
      </c>
      <c r="C169" s="13" t="s">
        <v>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398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397</v>
      </c>
      <c r="C171" s="13" t="s">
        <v>28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396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395</v>
      </c>
      <c r="C173" s="13" t="s">
        <v>76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394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393</v>
      </c>
      <c r="C175" s="13" t="s">
        <v>76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392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391</v>
      </c>
      <c r="C177" t="s">
        <v>18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390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389</v>
      </c>
      <c r="C179" t="s">
        <v>18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388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387</v>
      </c>
      <c r="C181" s="20" t="s">
        <v>31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184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386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385</v>
      </c>
      <c r="C184" s="13" t="s">
        <v>108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18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37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7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384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44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383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45">
      <c r="A193" s="9"/>
      <c r="B193" s="33" t="s">
        <v>382</v>
      </c>
      <c r="C193" s="13" t="s">
        <v>88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381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380</v>
      </c>
      <c r="C195" t="s">
        <v>261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379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378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377</v>
      </c>
      <c r="C198" s="13" t="s">
        <v>28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19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18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50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325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376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375</v>
      </c>
      <c r="C204" t="s">
        <v>19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10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76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18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7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374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373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372</v>
      </c>
      <c r="C212" s="13" t="s">
        <v>28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371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370</v>
      </c>
      <c r="C214" s="13" t="s">
        <v>18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255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38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44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298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369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368</v>
      </c>
      <c r="C220" s="13" t="s">
        <v>10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367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366</v>
      </c>
      <c r="C222" s="21" t="s">
        <v>76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76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18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113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364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363</v>
      </c>
      <c r="C227" s="21" t="s">
        <v>18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484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362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361</v>
      </c>
      <c r="C230" s="13" t="s">
        <v>28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19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18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360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50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181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359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358</v>
      </c>
      <c r="C237" t="s">
        <v>18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357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356</v>
      </c>
      <c r="C239" s="13" t="s">
        <v>6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355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354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353</v>
      </c>
      <c r="C242" s="21" t="s">
        <v>124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352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351</v>
      </c>
      <c r="C244" s="13" t="s">
        <v>28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19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18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47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148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350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349</v>
      </c>
      <c r="C250" s="21" t="s">
        <v>88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348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347</v>
      </c>
      <c r="C252" s="21" t="s">
        <v>18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346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345</v>
      </c>
      <c r="C254" t="s">
        <v>344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76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18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343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96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299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6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86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44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342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341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340</v>
      </c>
      <c r="C265" s="21" t="s">
        <v>28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19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18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339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338</v>
      </c>
      <c r="C269" s="13" t="s">
        <v>15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337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336</v>
      </c>
      <c r="C271" t="s">
        <v>25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18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39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335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44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334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333</v>
      </c>
      <c r="C277" s="13" t="s">
        <v>28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18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332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331</v>
      </c>
      <c r="C280" s="13" t="s">
        <v>7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10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330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329</v>
      </c>
      <c r="C283" t="s">
        <v>328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10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38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37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7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327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326</v>
      </c>
      <c r="C289" s="21" t="s">
        <v>28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19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194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325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324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323</v>
      </c>
      <c r="C294" s="21" t="s">
        <v>18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31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44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322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321</v>
      </c>
      <c r="C298" t="s">
        <v>44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320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319</v>
      </c>
      <c r="C300" t="s">
        <v>318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317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316</v>
      </c>
      <c r="C302" t="s">
        <v>18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315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314</v>
      </c>
      <c r="C304" t="s">
        <v>18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313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312</v>
      </c>
      <c r="C306" s="13" t="s">
        <v>18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311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310</v>
      </c>
      <c r="C308" t="s">
        <v>19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18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265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266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309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45">
      <c r="A313" s="9">
        <v>21037</v>
      </c>
      <c r="B313" t="s">
        <v>308</v>
      </c>
      <c r="C313" t="s">
        <v>247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307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306</v>
      </c>
      <c r="C315" s="13" t="s">
        <v>18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482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31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127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80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305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304</v>
      </c>
      <c r="C321" s="13" t="s">
        <v>10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18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112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37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7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303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302</v>
      </c>
      <c r="C327" s="20" t="s">
        <v>463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58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114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301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300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446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89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76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18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113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112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31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88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204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6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44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298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297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108</v>
      </c>
      <c r="I346" s="18">
        <f>H346-G346</f>
        <v>-1</v>
      </c>
      <c r="J346" s="17">
        <v>17</v>
      </c>
      <c r="K346" s="17">
        <f>E346-H346-J346</f>
        <v>2</v>
      </c>
    </row>
    <row r="347" spans="1:11" x14ac:dyDescent="0.45">
      <c r="A347" s="9">
        <v>21041</v>
      </c>
      <c r="B347" s="30" t="s">
        <v>296</v>
      </c>
      <c r="C347" s="21" t="s">
        <v>76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18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261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31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249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127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80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295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294</v>
      </c>
      <c r="C355" s="13" t="s">
        <v>15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293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292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291</v>
      </c>
      <c r="C359" t="s">
        <v>81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290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289</v>
      </c>
      <c r="C361" s="21" t="s">
        <v>7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288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287</v>
      </c>
      <c r="C363" t="s">
        <v>31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286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285</v>
      </c>
      <c r="C365" t="s">
        <v>31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80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284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283</v>
      </c>
      <c r="C368" s="21" t="s">
        <v>18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282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281</v>
      </c>
      <c r="C370" s="13" t="s">
        <v>6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280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279</v>
      </c>
      <c r="C372" t="s">
        <v>278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10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277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276</v>
      </c>
      <c r="C375" t="s">
        <v>18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88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275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274</v>
      </c>
      <c r="C378" t="s">
        <v>18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273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272</v>
      </c>
      <c r="C380" t="s">
        <v>18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271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270</v>
      </c>
      <c r="C382" s="21" t="s">
        <v>44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269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268</v>
      </c>
      <c r="C384" s="13" t="s">
        <v>28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18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267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266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265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264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263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262</v>
      </c>
      <c r="C392" s="21" t="s">
        <v>18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261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260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259</v>
      </c>
      <c r="C395" t="s">
        <v>258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90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18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169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257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256</v>
      </c>
      <c r="C400" s="13" t="s">
        <v>76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18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255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254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31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252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379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103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250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480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127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247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246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80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245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204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44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244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45">
      <c r="A423" s="9"/>
      <c r="B423" s="33" t="s">
        <v>243</v>
      </c>
      <c r="C423" s="13" t="s">
        <v>44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242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241</v>
      </c>
      <c r="C425" s="13" t="s">
        <v>7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240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239</v>
      </c>
      <c r="C427" s="13" t="s">
        <v>88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44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238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488</v>
      </c>
      <c r="C430" s="13" t="s">
        <v>44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489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237</v>
      </c>
      <c r="C432" t="s">
        <v>19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15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18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47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181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236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235</v>
      </c>
      <c r="C438" t="s">
        <v>234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63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18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233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232</v>
      </c>
      <c r="C442" t="s">
        <v>44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231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230</v>
      </c>
      <c r="C444" t="s">
        <v>121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229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228</v>
      </c>
      <c r="C446" s="13" t="s">
        <v>18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227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31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80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225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224</v>
      </c>
      <c r="C452" s="13" t="s">
        <v>18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223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222</v>
      </c>
      <c r="C454" t="s">
        <v>90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18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81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31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80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6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221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220</v>
      </c>
      <c r="C461" t="s">
        <v>90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18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31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219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218</v>
      </c>
      <c r="C465" t="s">
        <v>10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38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217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7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216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215</v>
      </c>
      <c r="C470" s="21" t="s">
        <v>18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214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90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213</v>
      </c>
      <c r="C473" s="20" t="s">
        <v>76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44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212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211</v>
      </c>
      <c r="C476" t="s">
        <v>89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76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18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204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44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210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209</v>
      </c>
      <c r="C483" t="s">
        <v>18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208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207</v>
      </c>
      <c r="C485" t="s">
        <v>18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206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205</v>
      </c>
      <c r="C487" t="s">
        <v>63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76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18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204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86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44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203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202</v>
      </c>
      <c r="C495" s="13" t="s">
        <v>10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108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18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7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96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121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87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44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201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200</v>
      </c>
      <c r="C505" t="s">
        <v>18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199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198</v>
      </c>
      <c r="C507" t="s">
        <v>76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31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197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196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195</v>
      </c>
      <c r="C511" s="21" t="s">
        <v>28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19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194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193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192</v>
      </c>
      <c r="C516" s="13" t="s">
        <v>18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191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190</v>
      </c>
      <c r="C518" s="13" t="s">
        <v>189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188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187</v>
      </c>
      <c r="C520" s="21" t="s">
        <v>18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31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127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80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186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185</v>
      </c>
      <c r="C525" s="21" t="s">
        <v>18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127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95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184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183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182</v>
      </c>
      <c r="C530" t="s">
        <v>19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18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181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180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179</v>
      </c>
      <c r="C534" s="21" t="s">
        <v>10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9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7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4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178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177</v>
      </c>
      <c r="C539" t="s">
        <v>19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18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132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176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175</v>
      </c>
      <c r="C543" t="s">
        <v>18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174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173</v>
      </c>
      <c r="C545" t="s">
        <v>172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171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18</v>
      </c>
      <c r="D547" s="11">
        <v>9</v>
      </c>
      <c r="E547" s="11">
        <v>10</v>
      </c>
      <c r="F547" s="12">
        <f t="shared" si="8"/>
        <v>1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80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170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88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118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169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44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168</v>
      </c>
      <c r="C554" s="16"/>
      <c r="D554" s="17">
        <v>22</v>
      </c>
      <c r="E554" s="17">
        <v>23</v>
      </c>
      <c r="F554" s="18">
        <f t="shared" si="8"/>
        <v>1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1</v>
      </c>
    </row>
    <row r="555" spans="1:11" x14ac:dyDescent="0.45">
      <c r="A555" s="9">
        <v>21073</v>
      </c>
      <c r="B555" s="30" t="s">
        <v>167</v>
      </c>
      <c r="C555" s="21" t="s">
        <v>18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31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80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166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165</v>
      </c>
      <c r="C559" s="21" t="s">
        <v>10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7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164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7</v>
      </c>
      <c r="I561" s="18">
        <f>H561-G561</f>
        <v>2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163</v>
      </c>
      <c r="C562" s="13" t="s">
        <v>7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162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161</v>
      </c>
      <c r="C564" s="21" t="s">
        <v>18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7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160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159</v>
      </c>
      <c r="C567" s="13" t="s">
        <v>18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31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7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158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157</v>
      </c>
      <c r="C571" s="13" t="s">
        <v>7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156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155</v>
      </c>
      <c r="C573" s="13" t="s">
        <v>18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154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153</v>
      </c>
      <c r="C575" t="s">
        <v>152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18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7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44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151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150</v>
      </c>
      <c r="C580" t="s">
        <v>19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18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149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70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47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148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147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146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145</v>
      </c>
      <c r="C588" t="s">
        <v>18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144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143</v>
      </c>
      <c r="C590" t="s">
        <v>142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76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18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44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141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140</v>
      </c>
      <c r="C595" t="s">
        <v>31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139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138</v>
      </c>
      <c r="C597" s="35" t="s">
        <v>18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31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80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96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79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137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136</v>
      </c>
      <c r="C603" s="13" t="s">
        <v>28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19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18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135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134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133</v>
      </c>
      <c r="C608" s="21" t="s">
        <v>20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19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18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132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131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130</v>
      </c>
      <c r="C613" s="21" t="s">
        <v>18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127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80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129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128</v>
      </c>
      <c r="C618" t="s">
        <v>18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127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80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126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125</v>
      </c>
      <c r="C622" t="s">
        <v>124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123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122</v>
      </c>
      <c r="C624" s="13" t="s">
        <v>18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38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37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7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88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121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86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44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120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45">
      <c r="A633" s="9">
        <v>21086</v>
      </c>
      <c r="B633" s="25" t="s">
        <v>119</v>
      </c>
      <c r="C633" s="21" t="s">
        <v>18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118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44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117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116</v>
      </c>
      <c r="C637" s="13" t="s">
        <v>18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31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115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111</v>
      </c>
      <c r="C640" t="s">
        <v>19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18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110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109</v>
      </c>
      <c r="C643" s="13" t="s">
        <v>108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25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18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107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38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7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88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44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106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70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105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104</v>
      </c>
      <c r="C654" s="59" t="s">
        <v>18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31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103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80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102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101</v>
      </c>
      <c r="C659" t="s">
        <v>31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100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99</v>
      </c>
      <c r="C661" t="s">
        <v>19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47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98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97</v>
      </c>
      <c r="C664" t="s">
        <v>31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96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95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94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93</v>
      </c>
      <c r="C668" t="s">
        <v>19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18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92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91</v>
      </c>
      <c r="C671" s="20" t="s">
        <v>90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89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76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18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88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87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86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44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85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84</v>
      </c>
      <c r="C680" s="21" t="s">
        <v>18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44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83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82</v>
      </c>
      <c r="C683" s="13" t="s">
        <v>18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81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31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79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78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77</v>
      </c>
      <c r="C689" s="20" t="s">
        <v>76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75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44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74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73</v>
      </c>
      <c r="C693" s="59" t="s">
        <v>18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31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72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71</v>
      </c>
      <c r="C696" t="s">
        <v>18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70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69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68</v>
      </c>
      <c r="C699" s="21" t="s">
        <v>18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67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66</v>
      </c>
      <c r="C701" s="13" t="s">
        <v>4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47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65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64</v>
      </c>
      <c r="C704" s="20" t="s">
        <v>63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18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44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62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61</v>
      </c>
      <c r="C708" s="21" t="s">
        <v>18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31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60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59</v>
      </c>
      <c r="C711" t="s">
        <v>58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18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44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57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56</v>
      </c>
      <c r="C715" s="21" t="s">
        <v>10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4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55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54</v>
      </c>
      <c r="C718" s="13" t="s">
        <v>28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19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18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53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52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51</v>
      </c>
      <c r="C723" s="35" t="s">
        <v>28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20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19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50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49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48</v>
      </c>
      <c r="C729" t="s">
        <v>28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19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18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47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46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45</v>
      </c>
      <c r="C734" t="s">
        <v>19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10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7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44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43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42</v>
      </c>
      <c r="C740" s="21" t="s">
        <v>10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18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38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7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41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40</v>
      </c>
      <c r="C745" s="21" t="s">
        <v>10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39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37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36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7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35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34</v>
      </c>
      <c r="C752" s="13" t="s">
        <v>486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7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47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33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32</v>
      </c>
      <c r="C756" t="s">
        <v>31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30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29</v>
      </c>
      <c r="C758" s="13" t="s">
        <v>28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19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27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26</v>
      </c>
      <c r="C761" t="s">
        <v>25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24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23</v>
      </c>
      <c r="C763" s="13" t="s">
        <v>18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22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21</v>
      </c>
      <c r="C765" s="21" t="s">
        <v>20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19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18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17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16</v>
      </c>
      <c r="C769" s="13" t="s">
        <v>15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14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13</v>
      </c>
      <c r="C771" s="21" t="s">
        <v>10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7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12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11</v>
      </c>
      <c r="C774" s="13" t="s">
        <v>10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18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9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8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7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6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5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4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3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2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1</v>
      </c>
      <c r="C784" s="13" t="s">
        <v>28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19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4"/>
      <c r="C786" t="s">
        <v>487</v>
      </c>
      <c r="D786" s="11">
        <v>0</v>
      </c>
      <c r="E786" s="11">
        <v>1</v>
      </c>
      <c r="F786" s="71">
        <f t="shared" si="12"/>
        <v>1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s="13" t="s">
        <v>15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65"/>
      <c r="C788" t="s">
        <v>114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76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18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113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112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31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s="13" t="s">
        <v>80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t="s">
        <v>481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2"/>
      <c r="C796" s="13" t="s">
        <v>7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44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149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13" t="s">
        <v>70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9"/>
      <c r="B800" s="37"/>
      <c r="C800" s="73" t="s">
        <v>483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45">
      <c r="A801" s="14"/>
      <c r="B801" s="15" t="s">
        <v>494</v>
      </c>
      <c r="C801" s="16"/>
      <c r="D801" s="17">
        <v>93</v>
      </c>
      <c r="E801" s="17">
        <f>SUM(E784:E800)</f>
        <v>94</v>
      </c>
      <c r="F801" s="69">
        <f t="shared" si="12"/>
        <v>1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:K802" si="14">E801-H801-J801</f>
        <v>50</v>
      </c>
    </row>
    <row r="802" spans="1:11" x14ac:dyDescent="0.45">
      <c r="A802" s="14"/>
      <c r="B802" s="15" t="s">
        <v>0</v>
      </c>
      <c r="C802" s="16"/>
      <c r="D802" s="72">
        <v>2678</v>
      </c>
      <c r="E802" s="72">
        <v>2682</v>
      </c>
      <c r="F802" s="72">
        <f t="shared" si="12"/>
        <v>4</v>
      </c>
      <c r="G802" s="72">
        <f>SUM(G4:G801)</f>
        <v>2286</v>
      </c>
      <c r="H802" s="72">
        <f>SUM(H4:H801)</f>
        <v>2289</v>
      </c>
      <c r="I802" s="18">
        <f t="shared" si="13"/>
        <v>3</v>
      </c>
      <c r="J802" s="72">
        <f>SUM(J4:J801)</f>
        <v>292</v>
      </c>
      <c r="K802" s="17">
        <f t="shared" si="14"/>
        <v>101</v>
      </c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  <row r="1010" spans="6:9" x14ac:dyDescent="0.4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2020-07-17T09:22:15Z</dcterms:modified>
</cp:coreProperties>
</file>