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468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<sst xmlns="http://schemas.openxmlformats.org/spreadsheetml/2006/main" count="250" uniqueCount="246">
  <si>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</si>
  <si>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</si>
  <si>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</si>
  <si>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</si>
  <si>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</si>
  <si>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</si>
  <si>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</si>
  <si>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</si>
  <si>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</si>
  <si>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</si>
  <si>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</si>
  <si>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</si>
  <si>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</si>
  <si>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</si>
  <si>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</si>
  <si>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</si>
  <si>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</si>
  <si>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</si>
  <si>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</si>
  <si>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</si>
  <si>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</si>
  <si>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</si>
  <si>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</si>
  <si>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</si>
  <si>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</si>
  <si>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</si>
  <si>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</si>
  <si>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</si>
  <si>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</si>
  <si>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</si>
  <si>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</si>
  <si>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</si>
  <si>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</si>
  <si>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</si>
  <si>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</si>
  <si>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</si>
  <si>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</si>
  <si>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</si>
  <si>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</si>
  <si>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</si>
  <si>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</si>
  <si>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</si>
  <si>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</si>
  <si>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</si>
  <si>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</si>
  <si>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</si>
  <si>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</si>
  <si>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</si>
  <si>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</si>
  <si>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</si>
  <si>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</si>
  <si>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</si>
  <si>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</si>
  <si>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</si>
  <si>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</si>
  <si>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</si>
  <si>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</si>
  <si>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</si>
  <si>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</si>
  <si>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</si>
  <si>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</si>
  <si>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</si>
  <si>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</si>
  <si>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</si>
  <si>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</si>
  <si>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</si>
  <si>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</si>
  <si>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</si>
  <si>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</si>
  <si>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</si>
  <si>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</si>
  <si>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</si>
  <si>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</si>
  <si>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</si>
  <si>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</si>
  <si>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</si>
  <si>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</si>
  <si>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</si>
  <si>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</si>
  <si>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</si>
  <si>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</si>
  <si>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</si>
  <si>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</si>
  <si>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</si>
  <si>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</si>
  <si>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</si>
  <si>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</si>
  <si>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</si>
  <si>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</si>
  <si>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</si>
  <si>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</si>
  <si>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</si>
  <si>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</si>
  <si>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</si>
  <si>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</si>
  <si>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</si>
  <si>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</si>
  <si>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</si>
  <si>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</si>
  <si>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</si>
  <si>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</si>
  <si>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</si>
  <si>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</si>
  <si>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</si>
  <si>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</si>
  <si>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</si>
  <si>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</si>
  <si>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</si>
  <si>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</si>
  <si>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</si>
  <si>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</si>
  <si>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</si>
  <si>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</si>
  <si>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</si>
  <si>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</si>
  <si>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</si>
  <si>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</si>
  <si>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</si>
  <si>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</si>
  <si>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</si>
  <si>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</si>
  <si>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</si>
  <si>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</si>
  <si>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</si>
  <si>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</si>
  <si>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</si>
  <si>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</si>
  <si>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</si>
  <si>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</si>
  <si>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</si>
  <si>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</si>
  <si>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</si>
  <si>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</si>
  <si>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</si>
  <si>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</si>
  <si>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</si>
  <si>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</si>
  <si>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</si>
  <si>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</si>
  <si>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</si>
  <si>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</si>
  <si>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</si>
  <si>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</si>
  <si>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</si>
  <si>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</si>
  <si>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</si>
  <si>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</si>
  <si>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</si>
  <si>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</si>
  <si>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</si>
  <si>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</si>
  <si>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</si>
  <si>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</si>
  <si>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</si>
  <si>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</si>
  <si>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</si>
  <si>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</si>
  <si>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</si>
  <si>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</si>
  <si>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</si>
  <si>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</si>
  <si>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</si>
  <si>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</si>
  <si>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</si>
  <si>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</si>
  <si>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</si>
  <si>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</si>
  <si>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</si>
  <si>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</si>
  <si>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</si>
  <si>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</si>
  <si>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</si>
  <si>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</si>
  <si>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</si>
  <si>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</si>
  <si>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</si>
  <si>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</si>
  <si>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</si>
  <si>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</si>
  <si>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</si>
  <si>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</si>
  <si>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</si>
  <si>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</si>
  <si>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</si>
  <si>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</si>
  <si>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</si>
  <si>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</si>
  <si>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</si>
  <si>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</si>
  <si>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</si>
  <si>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</si>
  <si>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</si>
  <si>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</si>
  <si>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</si>
  <si>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</si>
  <si>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</si>
  <si>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</si>
  <si>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</si>
  <si>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</si>
  <si>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</si>
  <si>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</si>
  <si>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</si>
  <si>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</si>
  <si>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</si>
  <si>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</si>
  <si>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</si>
  <si>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</si>
  <si>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</si>
  <si>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</si>
  <si>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</si>
  <si>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</si>
  <si>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</si>
  <si>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</si>
  <si>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</si>
  <si>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</si>
  <si>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</si>
  <si>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</si>
  <si>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</si>
  <si>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</si>
  <si>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</si>
  <si>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</si>
  <si>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</si>
  <si>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</si>
  <si>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</si>
  <si>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</si>
  <si>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</si>
  <si>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</si>
  <si>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</si>
  <si>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</si>
  <si>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</si>
  <si>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</si>
  <si>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</si>
  <si>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</si>
  <si>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</si>
  <si>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</si>
  <si>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</si>
  <si>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02-05-2020</t>
  </si>
  <si>
    <t>Numero casi di QUARANTENE/ISOLAMENTI IN CORSO al 02-05-2020</t>
  </si>
  <si>
    <t>Isolamento/Qarantena al 03-05-2020</t>
  </si>
  <si>
    <t>Totale casi di QUARANTENE/ISOLAMENTI  al 03-05-2020</t>
  </si>
  <si>
    <t>Numero casi di QUARANTENE/ISOLAMENTI IN CORSO al 03-05-2020</t>
  </si>
  <si>
    <t>Numero casi di QUARANTENE/ISOLAMENTI CONCLUSI al 03-05-2020</t>
  </si>
  <si>
    <t>Numero casi di QUARANTENE IN CORSO al 03-05-2020</t>
  </si>
  <si>
    <t>Numero casi di QUARANTENE CONCLUSE al 03-05-2020</t>
  </si>
  <si>
    <t>Numero casi di ISOLAMENTI DOMICILIARI FIDUCIARI IN CORSO al 03-05-2020</t>
  </si>
  <si>
    <t>Numero casi di ISOLAMENTI DOMICILIARI FIDUCIARI CONCLUSI al 03-05-2020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</si>
</sst>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N121" sqref="N121"/>
    </sheetView>
  </sheetViews>
  <sheetFormatPr baseColWidth="10"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ht="14.25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19.95" customHeight="1" x14ac:dyDescent="0.4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4</v>
      </c>
      <c r="G5" s="6">
        <v>11</v>
      </c>
      <c r="H5" s="6">
        <v>0</v>
      </c>
      <c r="I5" s="6">
        <v>3</v>
      </c>
      <c r="J5" s="6">
        <f t="shared" ref="J5:J68" si="1">F5+H5</f>
        <v>4</v>
      </c>
      <c r="K5" s="11">
        <f t="shared" ref="K5:K35" si="2">J5-D5</f>
        <v>-3</v>
      </c>
      <c r="L5" s="6">
        <f t="shared" ref="L5:L68" si="3">G5+I5</f>
        <v>14</v>
      </c>
      <c r="M5" s="11">
        <f t="shared" si="0"/>
        <v>3</v>
      </c>
      <c r="N5" s="6">
        <f t="shared" ref="N5:N68" si="4">L5+J5</f>
        <v>18</v>
      </c>
    </row>
    <row r="6" spans="1:14" ht="19.95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19.95" customHeight="1" x14ac:dyDescent="0.45">
      <c r="A7" s="5">
        <v>21004</v>
      </c>
      <c r="B7" s="5" t="s">
        <v>9</v>
      </c>
      <c r="C7" s="5" t="s">
        <v>10</v>
      </c>
      <c r="D7" s="6">
        <v>105</v>
      </c>
      <c r="E7" s="6">
        <v>426</v>
      </c>
      <c r="F7" s="6">
        <v>97</v>
      </c>
      <c r="G7" s="6">
        <v>369</v>
      </c>
      <c r="H7" s="6">
        <v>5</v>
      </c>
      <c r="I7" s="6">
        <v>60</v>
      </c>
      <c r="J7" s="6">
        <f>F7+H7</f>
        <v>102</v>
      </c>
      <c r="K7" s="11">
        <f>J7-D7</f>
        <v>-3</v>
      </c>
      <c r="L7" s="6">
        <f>G7+I7</f>
        <v>429</v>
      </c>
      <c r="M7" s="11">
        <f>L7-E7</f>
        <v>3</v>
      </c>
      <c r="N7" s="6">
        <f t="shared" si="4"/>
        <v>531</v>
      </c>
    </row>
    <row r="8" spans="1:14" ht="19.95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45">
      <c r="A9" s="5">
        <v>21006</v>
      </c>
      <c r="B9" s="5" t="s">
        <v>13</v>
      </c>
      <c r="C9" s="5" t="s">
        <v>14</v>
      </c>
      <c r="D9" s="6">
        <v>18</v>
      </c>
      <c r="E9" s="6">
        <v>98</v>
      </c>
      <c r="F9" s="6">
        <v>11</v>
      </c>
      <c r="G9" s="6">
        <v>90</v>
      </c>
      <c r="H9" s="6">
        <v>4</v>
      </c>
      <c r="I9" s="6">
        <v>11</v>
      </c>
      <c r="J9" s="6">
        <f t="shared" si="1"/>
        <v>15</v>
      </c>
      <c r="K9" s="11">
        <f t="shared" si="2"/>
        <v>-3</v>
      </c>
      <c r="L9" s="6">
        <f t="shared" si="3"/>
        <v>101</v>
      </c>
      <c r="M9" s="11">
        <f t="shared" si="0"/>
        <v>3</v>
      </c>
      <c r="N9" s="6">
        <f t="shared" si="4"/>
        <v>116</v>
      </c>
    </row>
    <row r="10" spans="1:14" ht="19.95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19.95" customHeight="1" x14ac:dyDescent="0.45">
      <c r="A11" s="5">
        <v>21008</v>
      </c>
      <c r="B11" s="5" t="s">
        <v>17</v>
      </c>
      <c r="C11" s="5" t="s">
        <v>18</v>
      </c>
      <c r="D11" s="6">
        <v>475</v>
      </c>
      <c r="E11" s="6">
        <v>1619</v>
      </c>
      <c r="F11" s="6">
        <v>415</v>
      </c>
      <c r="G11" s="6">
        <v>1448</v>
      </c>
      <c r="H11" s="6">
        <v>27</v>
      </c>
      <c r="I11" s="6">
        <v>213</v>
      </c>
      <c r="J11" s="6">
        <f t="shared" si="1"/>
        <v>442</v>
      </c>
      <c r="K11" s="11">
        <f t="shared" si="2"/>
        <v>-33</v>
      </c>
      <c r="L11" s="6">
        <f t="shared" si="3"/>
        <v>1661</v>
      </c>
      <c r="M11" s="11">
        <f t="shared" si="0"/>
        <v>42</v>
      </c>
      <c r="N11" s="6">
        <f>L11+J11</f>
        <v>2103</v>
      </c>
    </row>
    <row r="12" spans="1:14" ht="19.95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19.95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19.95" customHeight="1" x14ac:dyDescent="0.45">
      <c r="A14" s="5">
        <v>21011</v>
      </c>
      <c r="B14" s="5" t="s">
        <v>23</v>
      </c>
      <c r="C14" s="5" t="s">
        <v>24</v>
      </c>
      <c r="D14" s="6">
        <v>39</v>
      </c>
      <c r="E14" s="6">
        <v>380</v>
      </c>
      <c r="F14" s="6">
        <v>28</v>
      </c>
      <c r="G14" s="6">
        <v>293</v>
      </c>
      <c r="H14" s="6">
        <v>11</v>
      </c>
      <c r="I14" s="6">
        <v>87</v>
      </c>
      <c r="J14" s="6">
        <f t="shared" si="1"/>
        <v>39</v>
      </c>
      <c r="K14" s="11">
        <f t="shared" si="2"/>
        <v>0</v>
      </c>
      <c r="L14" s="6">
        <f t="shared" si="3"/>
        <v>380</v>
      </c>
      <c r="M14" s="11">
        <f>L14-E14</f>
        <v>0</v>
      </c>
      <c r="N14" s="6">
        <f t="shared" si="4"/>
        <v>419</v>
      </c>
    </row>
    <row r="15" spans="1:14" ht="19.95" customHeight="1" x14ac:dyDescent="0.45">
      <c r="A15" s="5">
        <v>21012</v>
      </c>
      <c r="B15" s="5" t="s">
        <v>25</v>
      </c>
      <c r="C15" s="5" t="s">
        <v>26</v>
      </c>
      <c r="D15" s="6">
        <v>8</v>
      </c>
      <c r="E15" s="6">
        <v>30</v>
      </c>
      <c r="F15" s="6">
        <v>5</v>
      </c>
      <c r="G15" s="6">
        <v>29</v>
      </c>
      <c r="H15" s="6">
        <v>0</v>
      </c>
      <c r="I15" s="6">
        <v>4</v>
      </c>
      <c r="J15" s="6">
        <f t="shared" si="1"/>
        <v>5</v>
      </c>
      <c r="K15" s="11">
        <f t="shared" si="2"/>
        <v>-3</v>
      </c>
      <c r="L15" s="6">
        <f t="shared" si="3"/>
        <v>33</v>
      </c>
      <c r="M15" s="11">
        <f t="shared" si="0"/>
        <v>3</v>
      </c>
      <c r="N15" s="6">
        <f t="shared" si="4"/>
        <v>38</v>
      </c>
    </row>
    <row r="16" spans="1:14" ht="19.95" customHeight="1" x14ac:dyDescent="0.45">
      <c r="A16" s="5">
        <v>21013</v>
      </c>
      <c r="B16" s="5" t="s">
        <v>27</v>
      </c>
      <c r="C16" s="5" t="s">
        <v>28</v>
      </c>
      <c r="D16" s="6">
        <v>65</v>
      </c>
      <c r="E16" s="6">
        <v>298</v>
      </c>
      <c r="F16" s="6">
        <v>47</v>
      </c>
      <c r="G16" s="6">
        <v>253</v>
      </c>
      <c r="H16" s="6">
        <v>14</v>
      </c>
      <c r="I16" s="6">
        <v>49</v>
      </c>
      <c r="J16" s="6">
        <f t="shared" si="1"/>
        <v>61</v>
      </c>
      <c r="K16" s="11">
        <f t="shared" si="2"/>
        <v>-4</v>
      </c>
      <c r="L16" s="6">
        <f t="shared" si="3"/>
        <v>302</v>
      </c>
      <c r="M16" s="11">
        <f t="shared" si="0"/>
        <v>4</v>
      </c>
      <c r="N16" s="6">
        <f>L16+J16</f>
        <v>363</v>
      </c>
    </row>
    <row r="17" spans="1:14" ht="19.95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45">
      <c r="A18" s="5">
        <v>21015</v>
      </c>
      <c r="B18" s="5" t="s">
        <v>31</v>
      </c>
      <c r="C18" s="5" t="s">
        <v>32</v>
      </c>
      <c r="D18" s="6">
        <v>21</v>
      </c>
      <c r="E18" s="6">
        <v>77</v>
      </c>
      <c r="F18" s="6">
        <v>11</v>
      </c>
      <c r="G18" s="6">
        <v>55</v>
      </c>
      <c r="H18" s="6">
        <v>6</v>
      </c>
      <c r="I18" s="6">
        <v>26</v>
      </c>
      <c r="J18" s="6">
        <f t="shared" si="1"/>
        <v>17</v>
      </c>
      <c r="K18" s="11">
        <f t="shared" si="2"/>
        <v>-4</v>
      </c>
      <c r="L18" s="6">
        <f t="shared" si="3"/>
        <v>81</v>
      </c>
      <c r="M18" s="11">
        <f t="shared" si="0"/>
        <v>4</v>
      </c>
      <c r="N18" s="6">
        <f t="shared" si="4"/>
        <v>98</v>
      </c>
    </row>
    <row r="19" spans="1:14" ht="19.95" customHeight="1" x14ac:dyDescent="0.45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0</v>
      </c>
      <c r="L19" s="6">
        <f t="shared" si="3"/>
        <v>50</v>
      </c>
      <c r="M19" s="11">
        <f t="shared" si="0"/>
        <v>0</v>
      </c>
      <c r="N19" s="6">
        <f t="shared" si="4"/>
        <v>63</v>
      </c>
    </row>
    <row r="20" spans="1:14" ht="19.95" customHeight="1" x14ac:dyDescent="0.45">
      <c r="A20" s="5">
        <v>21017</v>
      </c>
      <c r="B20" s="5" t="s">
        <v>35</v>
      </c>
      <c r="C20" s="5" t="s">
        <v>36</v>
      </c>
      <c r="D20" s="6">
        <v>11</v>
      </c>
      <c r="E20" s="6">
        <v>66</v>
      </c>
      <c r="F20" s="6">
        <v>7</v>
      </c>
      <c r="G20" s="6">
        <v>52</v>
      </c>
      <c r="H20" s="6">
        <v>3</v>
      </c>
      <c r="I20" s="6">
        <v>15</v>
      </c>
      <c r="J20" s="6">
        <f t="shared" si="1"/>
        <v>10</v>
      </c>
      <c r="K20" s="11">
        <f>J20-D20</f>
        <v>-1</v>
      </c>
      <c r="L20" s="6">
        <f t="shared" si="3"/>
        <v>67</v>
      </c>
      <c r="M20" s="11">
        <f t="shared" si="0"/>
        <v>1</v>
      </c>
      <c r="N20" s="6">
        <f t="shared" si="4"/>
        <v>77</v>
      </c>
    </row>
    <row r="21" spans="1:14" ht="19.95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19.95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19.95" customHeight="1" x14ac:dyDescent="0.4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19.95" customHeight="1" x14ac:dyDescent="0.4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19.95" customHeight="1" x14ac:dyDescent="0.45">
      <c r="A25" s="5">
        <v>21022</v>
      </c>
      <c r="B25" s="5" t="s">
        <v>45</v>
      </c>
      <c r="C25" s="5" t="s">
        <v>46</v>
      </c>
      <c r="D25" s="6">
        <v>11</v>
      </c>
      <c r="E25" s="6">
        <v>55</v>
      </c>
      <c r="F25" s="6">
        <v>8</v>
      </c>
      <c r="G25" s="6">
        <v>41</v>
      </c>
      <c r="H25" s="6">
        <v>1</v>
      </c>
      <c r="I25" s="6">
        <v>16</v>
      </c>
      <c r="J25" s="6">
        <f t="shared" si="1"/>
        <v>9</v>
      </c>
      <c r="K25" s="11">
        <f>J25-D25</f>
        <v>-2</v>
      </c>
      <c r="L25" s="6">
        <f t="shared" si="3"/>
        <v>57</v>
      </c>
      <c r="M25" s="11">
        <f t="shared" si="0"/>
        <v>2</v>
      </c>
      <c r="N25" s="6">
        <f t="shared" si="4"/>
        <v>66</v>
      </c>
    </row>
    <row r="26" spans="1:14" ht="19.95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0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19.95" customHeight="1" x14ac:dyDescent="0.45">
      <c r="A27" s="5">
        <v>21024</v>
      </c>
      <c r="B27" s="5" t="s">
        <v>49</v>
      </c>
      <c r="C27" s="5" t="s">
        <v>50</v>
      </c>
      <c r="D27" s="6">
        <v>6</v>
      </c>
      <c r="E27" s="6">
        <v>22</v>
      </c>
      <c r="F27" s="6">
        <v>5</v>
      </c>
      <c r="G27" s="6">
        <v>16</v>
      </c>
      <c r="H27" s="6">
        <v>0</v>
      </c>
      <c r="I27" s="6">
        <v>7</v>
      </c>
      <c r="J27" s="6">
        <f t="shared" si="1"/>
        <v>5</v>
      </c>
      <c r="K27" s="11">
        <f t="shared" si="2"/>
        <v>-1</v>
      </c>
      <c r="L27" s="6">
        <f t="shared" si="3"/>
        <v>23</v>
      </c>
      <c r="M27" s="11">
        <f t="shared" si="0"/>
        <v>1</v>
      </c>
      <c r="N27" s="6">
        <f t="shared" si="4"/>
        <v>28</v>
      </c>
    </row>
    <row r="28" spans="1:14" ht="19.95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12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-2</v>
      </c>
      <c r="L28" s="6">
        <f t="shared" si="3"/>
        <v>14</v>
      </c>
      <c r="M28" s="11">
        <f t="shared" si="0"/>
        <v>2</v>
      </c>
      <c r="N28" s="6">
        <f t="shared" si="4"/>
        <v>14</v>
      </c>
    </row>
    <row r="29" spans="1:14" s="17" customFormat="1" ht="19.95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12</v>
      </c>
      <c r="E32" s="6">
        <v>74</v>
      </c>
      <c r="F32" s="6">
        <v>10</v>
      </c>
      <c r="G32" s="6">
        <v>60</v>
      </c>
      <c r="H32" s="6">
        <v>1</v>
      </c>
      <c r="I32" s="6">
        <v>15</v>
      </c>
      <c r="J32" s="6">
        <f t="shared" si="1"/>
        <v>11</v>
      </c>
      <c r="K32" s="11">
        <f t="shared" si="2"/>
        <v>-1</v>
      </c>
      <c r="L32" s="6">
        <f t="shared" si="3"/>
        <v>75</v>
      </c>
      <c r="M32" s="11">
        <f t="shared" si="0"/>
        <v>1</v>
      </c>
      <c r="N32" s="6">
        <f t="shared" si="4"/>
        <v>86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7</v>
      </c>
      <c r="E33" s="6">
        <v>45</v>
      </c>
      <c r="F33" s="6">
        <v>4</v>
      </c>
      <c r="G33" s="6">
        <v>40</v>
      </c>
      <c r="H33" s="6">
        <v>2</v>
      </c>
      <c r="I33" s="6">
        <v>6</v>
      </c>
      <c r="J33" s="6">
        <f t="shared" si="1"/>
        <v>6</v>
      </c>
      <c r="K33" s="11">
        <f t="shared" si="2"/>
        <v>-1</v>
      </c>
      <c r="L33" s="6">
        <f t="shared" si="3"/>
        <v>46</v>
      </c>
      <c r="M33" s="11">
        <f t="shared" si="0"/>
        <v>1</v>
      </c>
      <c r="N33" s="6">
        <f t="shared" si="4"/>
        <v>52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4</v>
      </c>
      <c r="E34" s="6">
        <v>59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0</v>
      </c>
      <c r="L34" s="6">
        <f t="shared" si="3"/>
        <v>59</v>
      </c>
      <c r="M34" s="11">
        <f t="shared" si="0"/>
        <v>0</v>
      </c>
      <c r="N34" s="6">
        <f t="shared" si="4"/>
        <v>63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3</v>
      </c>
      <c r="E37" s="6">
        <v>30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-1</v>
      </c>
      <c r="L37" s="6">
        <f t="shared" si="3"/>
        <v>31</v>
      </c>
      <c r="M37" s="11">
        <f t="shared" si="6"/>
        <v>1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4</v>
      </c>
      <c r="E41" s="6">
        <v>47</v>
      </c>
      <c r="F41" s="6">
        <v>2</v>
      </c>
      <c r="G41" s="6">
        <v>24</v>
      </c>
      <c r="H41" s="6">
        <v>1</v>
      </c>
      <c r="I41" s="6">
        <v>24</v>
      </c>
      <c r="J41" s="6">
        <f t="shared" si="1"/>
        <v>3</v>
      </c>
      <c r="K41" s="11">
        <f t="shared" si="5"/>
        <v>-1</v>
      </c>
      <c r="L41" s="6">
        <f t="shared" si="3"/>
        <v>48</v>
      </c>
      <c r="M41" s="11">
        <f t="shared" si="6"/>
        <v>1</v>
      </c>
      <c r="N41" s="6">
        <f t="shared" si="4"/>
        <v>51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97</v>
      </c>
      <c r="E43" s="6">
        <v>287</v>
      </c>
      <c r="F43" s="6">
        <v>79</v>
      </c>
      <c r="G43" s="6">
        <v>258</v>
      </c>
      <c r="H43" s="6">
        <v>5</v>
      </c>
      <c r="I43" s="6">
        <v>42</v>
      </c>
      <c r="J43" s="6">
        <f t="shared" si="1"/>
        <v>84</v>
      </c>
      <c r="K43" s="11">
        <f t="shared" si="5"/>
        <v>-13</v>
      </c>
      <c r="L43" s="6">
        <f t="shared" si="3"/>
        <v>300</v>
      </c>
      <c r="M43" s="11">
        <f t="shared" si="6"/>
        <v>13</v>
      </c>
      <c r="N43" s="6">
        <f t="shared" si="4"/>
        <v>384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48</v>
      </c>
      <c r="E44" s="6">
        <v>119</v>
      </c>
      <c r="F44" s="6">
        <v>37</v>
      </c>
      <c r="G44" s="6">
        <v>74</v>
      </c>
      <c r="H44" s="6">
        <v>6</v>
      </c>
      <c r="I44" s="6">
        <v>50</v>
      </c>
      <c r="J44" s="6">
        <f t="shared" si="1"/>
        <v>43</v>
      </c>
      <c r="K44" s="11">
        <f t="shared" si="5"/>
        <v>-5</v>
      </c>
      <c r="L44" s="6">
        <f t="shared" si="3"/>
        <v>124</v>
      </c>
      <c r="M44" s="11">
        <f t="shared" si="6"/>
        <v>5</v>
      </c>
      <c r="N44" s="6">
        <f t="shared" si="4"/>
        <v>167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17</v>
      </c>
      <c r="F45" s="6">
        <v>1</v>
      </c>
      <c r="G45" s="6">
        <v>10</v>
      </c>
      <c r="H45" s="6">
        <v>2</v>
      </c>
      <c r="I45" s="6">
        <v>7</v>
      </c>
      <c r="J45" s="6">
        <f t="shared" si="1"/>
        <v>3</v>
      </c>
      <c r="K45" s="11">
        <f t="shared" si="5"/>
        <v>0</v>
      </c>
      <c r="L45" s="6">
        <f t="shared" si="3"/>
        <v>17</v>
      </c>
      <c r="M45" s="11">
        <f t="shared" si="6"/>
        <v>0</v>
      </c>
      <c r="N45" s="6">
        <f t="shared" si="4"/>
        <v>20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3</v>
      </c>
      <c r="E50" s="15">
        <v>70</v>
      </c>
      <c r="F50" s="6">
        <v>2</v>
      </c>
      <c r="G50" s="6">
        <v>65</v>
      </c>
      <c r="H50" s="6">
        <v>0</v>
      </c>
      <c r="I50" s="6">
        <v>6</v>
      </c>
      <c r="J50" s="15">
        <f t="shared" si="1"/>
        <v>2</v>
      </c>
      <c r="K50" s="16">
        <f t="shared" si="5"/>
        <v>-1</v>
      </c>
      <c r="L50" s="15">
        <f t="shared" si="3"/>
        <v>71</v>
      </c>
      <c r="M50" s="16">
        <f>L50-E50</f>
        <v>1</v>
      </c>
      <c r="N50" s="15">
        <f t="shared" si="4"/>
        <v>73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29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46</v>
      </c>
      <c r="E54" s="15">
        <v>433</v>
      </c>
      <c r="F54" s="6">
        <v>26</v>
      </c>
      <c r="G54" s="6">
        <v>271</v>
      </c>
      <c r="H54" s="6">
        <v>13</v>
      </c>
      <c r="I54" s="6">
        <v>169</v>
      </c>
      <c r="J54" s="15">
        <f t="shared" si="1"/>
        <v>39</v>
      </c>
      <c r="K54" s="16">
        <f t="shared" si="5"/>
        <v>-7</v>
      </c>
      <c r="L54" s="15">
        <f t="shared" si="3"/>
        <v>440</v>
      </c>
      <c r="M54" s="16">
        <f t="shared" si="6"/>
        <v>7</v>
      </c>
      <c r="N54" s="15">
        <f t="shared" si="4"/>
        <v>479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9</v>
      </c>
      <c r="E55" s="6">
        <v>33</v>
      </c>
      <c r="F55" s="6">
        <v>6</v>
      </c>
      <c r="G55" s="6">
        <v>22</v>
      </c>
      <c r="H55" s="6">
        <v>1</v>
      </c>
      <c r="I55" s="6">
        <v>13</v>
      </c>
      <c r="J55" s="6">
        <f t="shared" si="1"/>
        <v>7</v>
      </c>
      <c r="K55" s="11">
        <f t="shared" si="5"/>
        <v>-2</v>
      </c>
      <c r="L55" s="6">
        <f t="shared" si="3"/>
        <v>35</v>
      </c>
      <c r="M55" s="11">
        <f t="shared" si="6"/>
        <v>2</v>
      </c>
      <c r="N55" s="6">
        <f t="shared" si="4"/>
        <v>42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12</v>
      </c>
      <c r="E56" s="6">
        <v>40</v>
      </c>
      <c r="F56" s="6">
        <v>12</v>
      </c>
      <c r="G56" s="6">
        <v>32</v>
      </c>
      <c r="H56" s="6">
        <v>0</v>
      </c>
      <c r="I56" s="6">
        <v>8</v>
      </c>
      <c r="J56" s="6">
        <f t="shared" si="1"/>
        <v>12</v>
      </c>
      <c r="K56" s="11">
        <f t="shared" si="5"/>
        <v>0</v>
      </c>
      <c r="L56" s="6">
        <f t="shared" si="3"/>
        <v>40</v>
      </c>
      <c r="M56" s="11">
        <f t="shared" si="6"/>
        <v>0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6</v>
      </c>
      <c r="E57" s="6">
        <v>36</v>
      </c>
      <c r="F57" s="6">
        <v>4</v>
      </c>
      <c r="G57" s="6">
        <v>37</v>
      </c>
      <c r="H57" s="6">
        <v>0</v>
      </c>
      <c r="I57" s="6">
        <v>1</v>
      </c>
      <c r="J57" s="6">
        <f t="shared" si="1"/>
        <v>4</v>
      </c>
      <c r="K57" s="11">
        <f t="shared" si="5"/>
        <v>-2</v>
      </c>
      <c r="L57" s="6">
        <f t="shared" si="3"/>
        <v>38</v>
      </c>
      <c r="M57" s="11">
        <f t="shared" si="6"/>
        <v>2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6</v>
      </c>
      <c r="E58" s="6">
        <v>27</v>
      </c>
      <c r="F58" s="6">
        <v>6</v>
      </c>
      <c r="G58" s="6">
        <v>12</v>
      </c>
      <c r="H58" s="6">
        <v>0</v>
      </c>
      <c r="I58" s="6">
        <v>15</v>
      </c>
      <c r="J58" s="6">
        <f t="shared" si="1"/>
        <v>6</v>
      </c>
      <c r="K58" s="11">
        <f t="shared" si="5"/>
        <v>0</v>
      </c>
      <c r="L58" s="6">
        <f t="shared" si="3"/>
        <v>27</v>
      </c>
      <c r="M58" s="11">
        <f t="shared" si="6"/>
        <v>0</v>
      </c>
      <c r="N58" s="6">
        <f t="shared" si="4"/>
        <v>33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5</v>
      </c>
      <c r="E59" s="6">
        <v>43</v>
      </c>
      <c r="F59" s="6">
        <v>3</v>
      </c>
      <c r="G59" s="6">
        <v>26</v>
      </c>
      <c r="H59" s="6">
        <v>2</v>
      </c>
      <c r="I59" s="6">
        <v>17</v>
      </c>
      <c r="J59" s="6">
        <f t="shared" si="1"/>
        <v>5</v>
      </c>
      <c r="K59" s="11">
        <f t="shared" si="5"/>
        <v>0</v>
      </c>
      <c r="L59" s="6">
        <f t="shared" si="3"/>
        <v>43</v>
      </c>
      <c r="M59" s="11">
        <f t="shared" si="6"/>
        <v>0</v>
      </c>
      <c r="N59" s="6">
        <f t="shared" si="4"/>
        <v>48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13</v>
      </c>
      <c r="E63" s="6">
        <v>87</v>
      </c>
      <c r="F63" s="6">
        <v>10</v>
      </c>
      <c r="G63" s="6">
        <v>76</v>
      </c>
      <c r="H63" s="6">
        <v>3</v>
      </c>
      <c r="I63" s="6">
        <v>11</v>
      </c>
      <c r="J63" s="6">
        <f t="shared" si="1"/>
        <v>13</v>
      </c>
      <c r="K63" s="11">
        <f t="shared" si="5"/>
        <v>0</v>
      </c>
      <c r="L63" s="6">
        <f t="shared" si="3"/>
        <v>87</v>
      </c>
      <c r="M63" s="11">
        <f t="shared" si="6"/>
        <v>0</v>
      </c>
      <c r="N63" s="6">
        <f t="shared" si="4"/>
        <v>100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10</v>
      </c>
      <c r="E64" s="6">
        <v>260</v>
      </c>
      <c r="F64" s="6">
        <v>4</v>
      </c>
      <c r="G64" s="6">
        <v>244</v>
      </c>
      <c r="H64" s="6">
        <v>4</v>
      </c>
      <c r="I64" s="6">
        <v>18</v>
      </c>
      <c r="J64" s="6">
        <f t="shared" si="1"/>
        <v>8</v>
      </c>
      <c r="K64" s="11">
        <f t="shared" si="5"/>
        <v>-2</v>
      </c>
      <c r="L64" s="6">
        <f t="shared" si="3"/>
        <v>262</v>
      </c>
      <c r="M64" s="11">
        <f t="shared" si="6"/>
        <v>2</v>
      </c>
      <c r="N64" s="6">
        <f>L64+J64</f>
        <v>270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2</v>
      </c>
      <c r="E65" s="6">
        <v>15</v>
      </c>
      <c r="F65" s="6">
        <v>2</v>
      </c>
      <c r="G65" s="6">
        <v>4</v>
      </c>
      <c r="H65" s="6">
        <v>0</v>
      </c>
      <c r="I65" s="6">
        <v>11</v>
      </c>
      <c r="J65" s="6">
        <f t="shared" si="1"/>
        <v>2</v>
      </c>
      <c r="K65" s="11">
        <f t="shared" si="5"/>
        <v>0</v>
      </c>
      <c r="L65" s="6">
        <f t="shared" si="3"/>
        <v>15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6</v>
      </c>
      <c r="G71" s="6">
        <v>5</v>
      </c>
      <c r="H71" s="6">
        <v>0</v>
      </c>
      <c r="I71" s="6">
        <v>0</v>
      </c>
      <c r="J71" s="6">
        <f t="shared" si="9"/>
        <v>6</v>
      </c>
      <c r="K71" s="11">
        <f t="shared" si="7"/>
        <v>-1</v>
      </c>
      <c r="L71" s="6">
        <f t="shared" si="10"/>
        <v>5</v>
      </c>
      <c r="M71" s="11">
        <f t="shared" si="8"/>
        <v>1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12</v>
      </c>
      <c r="E73" s="6">
        <v>76</v>
      </c>
      <c r="F73" s="6">
        <v>7</v>
      </c>
      <c r="G73" s="6">
        <v>77</v>
      </c>
      <c r="H73" s="6">
        <v>1</v>
      </c>
      <c r="I73" s="6">
        <v>3</v>
      </c>
      <c r="J73" s="6">
        <f t="shared" si="9"/>
        <v>8</v>
      </c>
      <c r="K73" s="11">
        <f t="shared" si="7"/>
        <v>-4</v>
      </c>
      <c r="L73" s="6">
        <f t="shared" si="10"/>
        <v>80</v>
      </c>
      <c r="M73" s="11">
        <f t="shared" si="8"/>
        <v>4</v>
      </c>
      <c r="N73" s="6">
        <f t="shared" si="11"/>
        <v>88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15</v>
      </c>
      <c r="E75" s="6">
        <v>95</v>
      </c>
      <c r="F75" s="6">
        <v>13</v>
      </c>
      <c r="G75" s="6">
        <v>52</v>
      </c>
      <c r="H75" s="6">
        <v>4</v>
      </c>
      <c r="I75" s="6">
        <v>44</v>
      </c>
      <c r="J75" s="6">
        <f t="shared" si="9"/>
        <v>17</v>
      </c>
      <c r="K75" s="11">
        <f t="shared" si="7"/>
        <v>2</v>
      </c>
      <c r="L75" s="6">
        <f t="shared" si="10"/>
        <v>96</v>
      </c>
      <c r="M75" s="11">
        <f t="shared" si="8"/>
        <v>1</v>
      </c>
      <c r="N75" s="6">
        <f t="shared" si="11"/>
        <v>113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3</v>
      </c>
      <c r="E76" s="6">
        <v>21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-2</v>
      </c>
      <c r="L76" s="6">
        <f t="shared" si="10"/>
        <v>23</v>
      </c>
      <c r="M76" s="11">
        <f t="shared" si="8"/>
        <v>2</v>
      </c>
      <c r="N76" s="6">
        <f t="shared" si="11"/>
        <v>24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18</v>
      </c>
      <c r="E79" s="6">
        <v>32</v>
      </c>
      <c r="F79" s="6">
        <v>14</v>
      </c>
      <c r="G79" s="6">
        <v>30</v>
      </c>
      <c r="H79" s="6">
        <v>0</v>
      </c>
      <c r="I79" s="6">
        <v>6</v>
      </c>
      <c r="J79" s="6">
        <f t="shared" si="9"/>
        <v>14</v>
      </c>
      <c r="K79" s="11">
        <f t="shared" si="7"/>
        <v>-4</v>
      </c>
      <c r="L79" s="6">
        <f t="shared" si="10"/>
        <v>36</v>
      </c>
      <c r="M79" s="11">
        <f t="shared" si="8"/>
        <v>4</v>
      </c>
      <c r="N79" s="6">
        <f t="shared" si="11"/>
        <v>50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12</v>
      </c>
      <c r="E81" s="6">
        <v>54</v>
      </c>
      <c r="F81" s="6">
        <v>9</v>
      </c>
      <c r="G81" s="6">
        <v>45</v>
      </c>
      <c r="H81" s="6">
        <v>3</v>
      </c>
      <c r="I81" s="6">
        <v>9</v>
      </c>
      <c r="J81" s="6">
        <f t="shared" si="9"/>
        <v>12</v>
      </c>
      <c r="K81" s="11">
        <f t="shared" si="7"/>
        <v>0</v>
      </c>
      <c r="L81" s="6">
        <f t="shared" si="10"/>
        <v>54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11</v>
      </c>
      <c r="E82" s="6">
        <v>59</v>
      </c>
      <c r="F82" s="6">
        <v>11</v>
      </c>
      <c r="G82" s="6">
        <v>54</v>
      </c>
      <c r="H82" s="6">
        <v>0</v>
      </c>
      <c r="I82" s="6">
        <v>5</v>
      </c>
      <c r="J82" s="6">
        <f t="shared" si="9"/>
        <v>11</v>
      </c>
      <c r="K82" s="11">
        <f t="shared" si="7"/>
        <v>0</v>
      </c>
      <c r="L82" s="6">
        <f t="shared" si="10"/>
        <v>59</v>
      </c>
      <c r="M82" s="11">
        <f t="shared" si="8"/>
        <v>0</v>
      </c>
      <c r="N82" s="6">
        <f t="shared" si="11"/>
        <v>70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10</v>
      </c>
      <c r="G83" s="6">
        <v>34</v>
      </c>
      <c r="H83" s="6">
        <v>0</v>
      </c>
      <c r="I83" s="6">
        <v>5</v>
      </c>
      <c r="J83" s="6">
        <f t="shared" si="9"/>
        <v>10</v>
      </c>
      <c r="K83" s="11">
        <f t="shared" si="7"/>
        <v>-1</v>
      </c>
      <c r="L83" s="6">
        <f t="shared" si="10"/>
        <v>39</v>
      </c>
      <c r="M83" s="11">
        <f t="shared" si="8"/>
        <v>1</v>
      </c>
      <c r="N83" s="6">
        <f t="shared" si="11"/>
        <v>49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25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10</v>
      </c>
      <c r="E87" s="6">
        <v>97</v>
      </c>
      <c r="F87" s="6">
        <v>6</v>
      </c>
      <c r="G87" s="6">
        <v>99</v>
      </c>
      <c r="H87" s="6">
        <v>1</v>
      </c>
      <c r="I87" s="6">
        <v>1</v>
      </c>
      <c r="J87" s="6">
        <f t="shared" si="9"/>
        <v>7</v>
      </c>
      <c r="K87" s="11">
        <f t="shared" si="7"/>
        <v>-3</v>
      </c>
      <c r="L87" s="6">
        <f t="shared" si="10"/>
        <v>100</v>
      </c>
      <c r="M87" s="11">
        <f t="shared" si="8"/>
        <v>3</v>
      </c>
      <c r="N87" s="6">
        <f t="shared" si="11"/>
        <v>107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5</v>
      </c>
      <c r="E88" s="6">
        <v>42</v>
      </c>
      <c r="F88" s="6">
        <v>4</v>
      </c>
      <c r="G88" s="6">
        <v>25</v>
      </c>
      <c r="H88" s="6">
        <v>1</v>
      </c>
      <c r="I88" s="6">
        <v>17</v>
      </c>
      <c r="J88" s="6">
        <f t="shared" si="9"/>
        <v>5</v>
      </c>
      <c r="K88" s="11">
        <f t="shared" si="7"/>
        <v>0</v>
      </c>
      <c r="L88" s="6">
        <f t="shared" si="10"/>
        <v>42</v>
      </c>
      <c r="M88" s="11">
        <f t="shared" si="8"/>
        <v>0</v>
      </c>
      <c r="N88" s="6">
        <f t="shared" si="11"/>
        <v>47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</v>
      </c>
      <c r="E89" s="6">
        <v>22</v>
      </c>
      <c r="F89" s="6">
        <v>1</v>
      </c>
      <c r="G89" s="6">
        <v>12</v>
      </c>
      <c r="H89" s="6">
        <v>0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22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5</v>
      </c>
      <c r="E91" s="6">
        <v>178</v>
      </c>
      <c r="F91" s="6">
        <v>4</v>
      </c>
      <c r="G91" s="6">
        <v>167</v>
      </c>
      <c r="H91" s="6">
        <v>2</v>
      </c>
      <c r="I91" s="6">
        <v>12</v>
      </c>
      <c r="J91" s="6">
        <f t="shared" si="9"/>
        <v>6</v>
      </c>
      <c r="K91" s="11">
        <f t="shared" si="7"/>
        <v>1</v>
      </c>
      <c r="L91" s="6">
        <f t="shared" si="10"/>
        <v>179</v>
      </c>
      <c r="M91" s="11">
        <f t="shared" si="8"/>
        <v>1</v>
      </c>
      <c r="N91" s="6">
        <f t="shared" si="11"/>
        <v>185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29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-2</v>
      </c>
      <c r="L94" s="6">
        <f t="shared" si="10"/>
        <v>31</v>
      </c>
      <c r="M94" s="11">
        <f t="shared" si="8"/>
        <v>2</v>
      </c>
      <c r="N94" s="6">
        <f t="shared" si="11"/>
        <v>32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30</v>
      </c>
      <c r="E98" s="6">
        <v>92</v>
      </c>
      <c r="F98" s="6">
        <v>26</v>
      </c>
      <c r="G98" s="6">
        <v>72</v>
      </c>
      <c r="H98" s="6">
        <v>3</v>
      </c>
      <c r="I98" s="6">
        <v>21</v>
      </c>
      <c r="J98" s="6">
        <f t="shared" si="9"/>
        <v>29</v>
      </c>
      <c r="K98" s="11">
        <f t="shared" si="7"/>
        <v>-1</v>
      </c>
      <c r="L98" s="6">
        <f t="shared" si="10"/>
        <v>93</v>
      </c>
      <c r="M98" s="11">
        <f t="shared" si="8"/>
        <v>1</v>
      </c>
      <c r="N98" s="6">
        <f t="shared" si="11"/>
        <v>122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10</v>
      </c>
      <c r="E99" s="6">
        <v>17</v>
      </c>
      <c r="F99" s="6">
        <v>8</v>
      </c>
      <c r="G99" s="6">
        <v>13</v>
      </c>
      <c r="H99" s="6">
        <v>1</v>
      </c>
      <c r="I99" s="6">
        <v>5</v>
      </c>
      <c r="J99" s="6">
        <f t="shared" si="9"/>
        <v>9</v>
      </c>
      <c r="K99" s="11">
        <f t="shared" si="7"/>
        <v>-1</v>
      </c>
      <c r="L99" s="6">
        <f t="shared" si="10"/>
        <v>18</v>
      </c>
      <c r="M99" s="11">
        <f t="shared" si="8"/>
        <v>1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12</v>
      </c>
      <c r="E100" s="6">
        <v>41</v>
      </c>
      <c r="F100" s="6">
        <v>8</v>
      </c>
      <c r="G100" s="6">
        <v>36</v>
      </c>
      <c r="H100" s="6">
        <v>2</v>
      </c>
      <c r="I100" s="6">
        <v>7</v>
      </c>
      <c r="J100" s="6">
        <f t="shared" si="9"/>
        <v>10</v>
      </c>
      <c r="K100" s="11">
        <f t="shared" ref="K100:K120" si="12">J100-D100</f>
        <v>-2</v>
      </c>
      <c r="L100" s="6">
        <f t="shared" si="10"/>
        <v>43</v>
      </c>
      <c r="M100" s="11">
        <f t="shared" ref="M100:M120" si="13">L100-E100</f>
        <v>2</v>
      </c>
      <c r="N100" s="6">
        <f t="shared" si="11"/>
        <v>53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0</v>
      </c>
      <c r="L102" s="6">
        <f t="shared" si="10"/>
        <v>17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4</v>
      </c>
      <c r="E106" s="6">
        <v>7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-1</v>
      </c>
      <c r="L106" s="6">
        <f t="shared" si="10"/>
        <v>8</v>
      </c>
      <c r="M106" s="11">
        <f t="shared" si="13"/>
        <v>1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7</v>
      </c>
      <c r="E107" s="6">
        <v>35</v>
      </c>
      <c r="F107" s="6">
        <v>5</v>
      </c>
      <c r="G107" s="6">
        <v>26</v>
      </c>
      <c r="H107" s="6">
        <v>1</v>
      </c>
      <c r="I107" s="6">
        <v>10</v>
      </c>
      <c r="J107" s="6">
        <f t="shared" si="9"/>
        <v>6</v>
      </c>
      <c r="K107" s="11">
        <f t="shared" si="12"/>
        <v>-1</v>
      </c>
      <c r="L107" s="6">
        <f t="shared" si="10"/>
        <v>36</v>
      </c>
      <c r="M107" s="11">
        <f t="shared" si="13"/>
        <v>1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13</v>
      </c>
      <c r="E108" s="6">
        <v>59</v>
      </c>
      <c r="F108" s="6">
        <v>13</v>
      </c>
      <c r="G108" s="6">
        <v>56</v>
      </c>
      <c r="H108" s="6">
        <v>0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59</v>
      </c>
      <c r="M108" s="11">
        <f t="shared" si="13"/>
        <v>0</v>
      </c>
      <c r="N108" s="6">
        <f t="shared" si="11"/>
        <v>72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14</v>
      </c>
      <c r="E109" s="6">
        <v>46</v>
      </c>
      <c r="F109" s="6">
        <v>13</v>
      </c>
      <c r="G109" s="6">
        <v>31</v>
      </c>
      <c r="H109" s="6">
        <v>1</v>
      </c>
      <c r="I109" s="6">
        <v>15</v>
      </c>
      <c r="J109" s="6">
        <f t="shared" si="9"/>
        <v>14</v>
      </c>
      <c r="K109" s="11">
        <f t="shared" si="12"/>
        <v>0</v>
      </c>
      <c r="L109" s="6">
        <f t="shared" si="10"/>
        <v>46</v>
      </c>
      <c r="M109" s="11">
        <f t="shared" si="13"/>
        <v>0</v>
      </c>
      <c r="N109" s="6">
        <f t="shared" si="11"/>
        <v>60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4</v>
      </c>
      <c r="E111" s="6">
        <v>46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</v>
      </c>
      <c r="E112" s="6">
        <v>67</v>
      </c>
      <c r="F112" s="6">
        <v>1</v>
      </c>
      <c r="G112" s="6">
        <v>56</v>
      </c>
      <c r="H112" s="6">
        <v>1</v>
      </c>
      <c r="I112" s="6">
        <v>11</v>
      </c>
      <c r="J112" s="6">
        <f t="shared" si="9"/>
        <v>2</v>
      </c>
      <c r="K112" s="11">
        <f t="shared" si="12"/>
        <v>0</v>
      </c>
      <c r="L112" s="6">
        <f t="shared" si="10"/>
        <v>67</v>
      </c>
      <c r="M112" s="11">
        <f t="shared" si="13"/>
        <v>0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47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-4</v>
      </c>
      <c r="L116" s="6">
        <f t="shared" si="10"/>
        <v>91</v>
      </c>
      <c r="M116" s="11">
        <f t="shared" si="13"/>
        <v>4</v>
      </c>
      <c r="N116" s="6">
        <f t="shared" si="11"/>
        <v>92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2</v>
      </c>
      <c r="E117" s="6">
        <v>45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0</v>
      </c>
      <c r="L117" s="6">
        <f t="shared" si="10"/>
        <v>45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5</v>
      </c>
      <c r="E119" s="6">
        <v>7</v>
      </c>
      <c r="F119" s="6">
        <v>3</v>
      </c>
      <c r="G119" s="6">
        <v>7</v>
      </c>
      <c r="H119" s="6">
        <v>1</v>
      </c>
      <c r="I119" s="6">
        <v>1</v>
      </c>
      <c r="J119" s="6">
        <f t="shared" si="9"/>
        <v>4</v>
      </c>
      <c r="K119" s="11">
        <f t="shared" si="12"/>
        <v>-1</v>
      </c>
      <c r="L119" s="6">
        <f t="shared" si="10"/>
        <v>8</v>
      </c>
      <c r="M119" s="11">
        <f t="shared" si="13"/>
        <v>1</v>
      </c>
      <c r="N119" s="6">
        <f t="shared" si="11"/>
        <v>12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145</v>
      </c>
      <c r="E120" s="6">
        <v>512</v>
      </c>
      <c r="F120" s="6">
        <v>58</v>
      </c>
      <c r="G120" s="6">
        <v>398</v>
      </c>
      <c r="H120" s="6">
        <v>74</v>
      </c>
      <c r="I120" s="6">
        <v>128</v>
      </c>
      <c r="J120" s="6">
        <f t="shared" si="9"/>
        <v>132</v>
      </c>
      <c r="K120" s="11">
        <f t="shared" si="12"/>
        <v>-13</v>
      </c>
      <c r="L120" s="6">
        <f t="shared" si="10"/>
        <v>526</v>
      </c>
      <c r="M120" s="11">
        <f t="shared" si="13"/>
        <v>14</v>
      </c>
      <c r="N120" s="6">
        <f t="shared" si="11"/>
        <v>658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1222</v>
      </c>
      <c r="G121" s="10">
        <f>SUM(G4:G119)+G120</f>
        <v>6885</v>
      </c>
      <c r="H121" s="10">
        <f>SUM(H4:H119)+H120</f>
        <v>244</v>
      </c>
      <c r="I121" s="10">
        <f>SUM(I4:I119)+I120</f>
        <v>1593</v>
      </c>
      <c r="J121" s="10">
        <f t="shared" ref="J121:M121" si="14">SUM(J4:J119)+J120</f>
        <v>1466</v>
      </c>
      <c r="K121" s="13">
        <f t="shared" si="14"/>
        <v>-133</v>
      </c>
      <c r="L121" s="10">
        <f t="shared" si="14"/>
        <v>8478</v>
      </c>
      <c r="M121" s="13">
        <f t="shared" si="14"/>
        <v>148</v>
      </c>
      <c r="N121" s="10">
        <f>SUM(N4:N119)+N120</f>
        <v>9944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2020-03-28T21:26:57Z</dcterms:created>
  <dcterms:modified xsi:type="dcterms:W3CDTF">2020-05-03T09:37:20Z</dcterms:modified>
</cp:coreProperties>
</file>