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FCB1439F-BC62-4701-9FF4-1D5CC9767FB4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20" i="1" l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J121" i="1" s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<sst xmlns="http://schemas.openxmlformats.org/spreadsheetml/2006/main" count="250" uniqueCount="246">
  <si>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</si>
  <si>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</si>
  <si>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</si>
  <si>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</si>
  <si>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</si>
  <si>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</si>
  <si>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</si>
  <si>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</si>
  <si>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</si>
  <si>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</si>
  <si>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</si>
  <si>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</si>
  <si>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</si>
  <si>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</si>
  <si>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</si>
  <si>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</si>
  <si>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</si>
  <si>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</si>
  <si>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</si>
  <si>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</si>
  <si>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</si>
  <si>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</si>
  <si>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</si>
  <si>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</si>
  <si>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</si>
  <si>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</si>
  <si>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</si>
  <si>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</si>
  <si>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</si>
  <si>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</si>
  <si>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</si>
  <si>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</si>
  <si>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</si>
  <si>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</si>
  <si>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</si>
  <si>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</si>
  <si>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</si>
  <si>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</si>
  <si>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</si>
  <si>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</si>
  <si>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</si>
  <si>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</si>
  <si>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</si>
  <si>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</si>
  <si>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</si>
  <si>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</si>
  <si>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</si>
  <si>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</si>
  <si>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</si>
  <si>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</si>
  <si>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</si>
  <si>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</si>
  <si>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</si>
  <si>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</si>
  <si>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</si>
  <si>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</si>
  <si>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</si>
  <si>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</si>
  <si>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</si>
  <si>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</si>
  <si>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</si>
  <si>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</si>
  <si>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</si>
  <si>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</si>
  <si>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</si>
  <si>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</si>
  <si>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</si>
  <si>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</si>
  <si>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</si>
  <si>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</si>
  <si>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</si>
  <si>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</si>
  <si>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</si>
  <si>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</si>
  <si>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</si>
  <si>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</si>
  <si>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</si>
  <si>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</si>
  <si>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</si>
  <si>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</si>
  <si>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</si>
  <si>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</si>
  <si>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</si>
  <si>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</si>
  <si>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</si>
  <si>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</si>
  <si>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</si>
  <si>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</si>
  <si>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</si>
  <si>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</si>
  <si>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</si>
  <si>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</si>
  <si>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</si>
  <si>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</si>
  <si>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</si>
  <si>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</si>
  <si>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</si>
  <si>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</si>
  <si>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</si>
  <si>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</si>
  <si>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</si>
  <si>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</si>
  <si>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</si>
  <si>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</si>
  <si>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</si>
  <si>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</si>
  <si>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</si>
  <si>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</si>
  <si>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</si>
  <si>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</si>
  <si>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</si>
  <si>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</si>
  <si>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</si>
  <si>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</si>
  <si>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</si>
  <si>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</si>
  <si>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</si>
  <si>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</si>
  <si>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</si>
  <si>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</si>
  <si>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</si>
  <si>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</si>
  <si>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</si>
  <si>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</si>
  <si>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</si>
  <si>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</si>
  <si>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</si>
  <si>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</si>
  <si>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</si>
  <si>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</si>
  <si>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</si>
  <si>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</si>
  <si>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</si>
  <si>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</si>
  <si>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</si>
  <si>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</si>
  <si>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</si>
  <si>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</si>
  <si>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</si>
  <si>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</si>
  <si>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</si>
  <si>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</si>
  <si>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</si>
  <si>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</si>
  <si>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</si>
  <si>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</si>
  <si>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</si>
  <si>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</si>
  <si>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</si>
  <si>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</si>
  <si>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</si>
  <si>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</si>
  <si>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</si>
  <si>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</si>
  <si>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</si>
  <si>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</si>
  <si>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</si>
  <si>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</si>
  <si>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</si>
  <si>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</si>
  <si>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</si>
  <si>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</si>
  <si>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</si>
  <si>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</si>
  <si>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</si>
  <si>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</si>
  <si>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</si>
  <si>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</si>
  <si>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</si>
  <si>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</si>
  <si>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</si>
  <si>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</si>
  <si>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</si>
  <si>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</si>
  <si>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</si>
  <si>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</si>
  <si>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</si>
  <si>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</si>
  <si>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</si>
  <si>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</si>
  <si>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</si>
  <si>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</si>
  <si>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</si>
  <si>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</si>
  <si>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</si>
  <si>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</si>
  <si>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</si>
  <si>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</si>
  <si>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</si>
  <si>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</si>
  <si>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</si>
  <si>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</si>
  <si>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</si>
  <si>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</si>
  <si>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</si>
  <si>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</si>
  <si>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</si>
  <si>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</si>
  <si>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</si>
  <si>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</si>
  <si>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</si>
  <si>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</si>
  <si>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</si>
  <si>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</si>
  <si>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</si>
  <si>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</si>
  <si>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</si>
  <si>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</si>
  <si>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</si>
  <si>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</si>
  <si>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</si>
  <si>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</si>
  <si>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</si>
  <si>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</si>
  <si>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</si>
  <si>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</si>
  <si>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</si>
  <si>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</si>
  <si>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</si>
  <si>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</si>
  <si>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</si>
  <si>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</si>
  <si>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</si>
  <si>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</si>
  <si>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</si>
  <si>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</si>
  <si>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</si>
  <si>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</si>
  <si>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</si>
  <si>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</si>
  <si>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</si>
  <si>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</si>
  <si>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</si>
  <si>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</si>
  <si>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</si>
  <si>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</si>
  <si>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17-05-2020</t>
  </si>
  <si>
    <t>Numero casi di QUARANTENE/ISOLAMENTI CONCLUSI al 17-05-2020</t>
  </si>
  <si>
    <t>Isolamento/Qarantena al 18-05-2020</t>
  </si>
  <si>
    <t>Totale casi di QUARANTENE/ISOLAMENTI  al 18-05-2020</t>
  </si>
  <si>
    <t>Numero casi di QUARANTENE IN CORSO al 18-05-2020</t>
  </si>
  <si>
    <t>Numero casi di QUARANTENE CONCLUSE al 18-05-2020</t>
  </si>
  <si>
    <t>Numero casi di ISOLAMENTI DOMICILIARI FIDUCIARI IN CORSO al 18-05-2020</t>
  </si>
  <si>
    <t>Numero casi di ISOLAMENTI DOMICILIARI FIDUCIARI CONCLUSI  al 18-05-2020</t>
  </si>
  <si>
    <t>Numero casi di QUARANTENE/ISOLAMENTI IN CORSO  al 18-05-2020</t>
  </si>
  <si>
    <t>Numero casi di QUARANTENE/ISOLAMENTI CONCLUSI al 18-05-2020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</si>
</sst>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0</v>
      </c>
      <c r="L4" s="6">
        <f>G4+I4</f>
        <v>35</v>
      </c>
      <c r="M4" s="11">
        <f t="shared" ref="M4:M35" si="0">L4-E4</f>
        <v>0</v>
      </c>
      <c r="N4" s="6">
        <f>L4+J4</f>
        <v>41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16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35</v>
      </c>
      <c r="E7" s="6">
        <v>510</v>
      </c>
      <c r="F7" s="6">
        <v>25</v>
      </c>
      <c r="G7" s="6">
        <v>443</v>
      </c>
      <c r="H7" s="6">
        <v>9</v>
      </c>
      <c r="I7" s="6">
        <v>67</v>
      </c>
      <c r="J7" s="6">
        <f t="shared" si="1"/>
        <v>34</v>
      </c>
      <c r="K7" s="11">
        <f>J7-D7</f>
        <v>-1</v>
      </c>
      <c r="L7" s="6">
        <f>G7+I7</f>
        <v>510</v>
      </c>
      <c r="M7" s="11">
        <f>L7-E7</f>
        <v>0</v>
      </c>
      <c r="N7" s="6">
        <f t="shared" si="4"/>
        <v>544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0</v>
      </c>
      <c r="L8" s="6">
        <f t="shared" si="3"/>
        <v>5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11</v>
      </c>
      <c r="E9" s="6">
        <v>114</v>
      </c>
      <c r="F9" s="6">
        <v>6</v>
      </c>
      <c r="G9" s="6">
        <v>100</v>
      </c>
      <c r="H9" s="6">
        <v>4</v>
      </c>
      <c r="I9" s="6">
        <v>15</v>
      </c>
      <c r="J9" s="6">
        <f t="shared" si="1"/>
        <v>10</v>
      </c>
      <c r="K9" s="11">
        <f t="shared" si="2"/>
        <v>-1</v>
      </c>
      <c r="L9" s="6">
        <f t="shared" si="3"/>
        <v>115</v>
      </c>
      <c r="M9" s="11">
        <f t="shared" si="0"/>
        <v>1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260</v>
      </c>
      <c r="E11" s="6">
        <v>1961</v>
      </c>
      <c r="F11" s="6">
        <v>222</v>
      </c>
      <c r="G11" s="6">
        <v>1734</v>
      </c>
      <c r="H11" s="6">
        <v>26</v>
      </c>
      <c r="I11" s="6">
        <v>249</v>
      </c>
      <c r="J11" s="6">
        <f t="shared" si="1"/>
        <v>248</v>
      </c>
      <c r="K11" s="11">
        <f t="shared" si="2"/>
        <v>-12</v>
      </c>
      <c r="L11" s="6">
        <f t="shared" si="3"/>
        <v>1983</v>
      </c>
      <c r="M11" s="11">
        <f t="shared" si="0"/>
        <v>22</v>
      </c>
      <c r="N11" s="6">
        <f>L11+J11</f>
        <v>2231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4</v>
      </c>
      <c r="I13" s="6">
        <v>6</v>
      </c>
      <c r="J13" s="6">
        <f t="shared" si="1"/>
        <v>4</v>
      </c>
      <c r="K13" s="11">
        <f t="shared" si="2"/>
        <v>1</v>
      </c>
      <c r="L13" s="6">
        <f t="shared" si="3"/>
        <v>50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4</v>
      </c>
      <c r="E14" s="6">
        <v>424</v>
      </c>
      <c r="F14" s="6">
        <v>2</v>
      </c>
      <c r="G14" s="6">
        <v>320</v>
      </c>
      <c r="H14" s="6">
        <v>4</v>
      </c>
      <c r="I14" s="6">
        <v>104</v>
      </c>
      <c r="J14" s="6">
        <f t="shared" si="1"/>
        <v>6</v>
      </c>
      <c r="K14" s="11">
        <f t="shared" si="2"/>
        <v>2</v>
      </c>
      <c r="L14" s="6">
        <f t="shared" si="3"/>
        <v>424</v>
      </c>
      <c r="M14" s="11">
        <f>L14-E14</f>
        <v>0</v>
      </c>
      <c r="N14" s="6">
        <f t="shared" si="4"/>
        <v>430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28</v>
      </c>
      <c r="E16" s="6">
        <v>349</v>
      </c>
      <c r="F16" s="6">
        <v>23</v>
      </c>
      <c r="G16" s="6">
        <v>288</v>
      </c>
      <c r="H16" s="6">
        <v>3</v>
      </c>
      <c r="I16" s="6">
        <v>63</v>
      </c>
      <c r="J16" s="6">
        <f t="shared" si="1"/>
        <v>26</v>
      </c>
      <c r="K16" s="11">
        <f t="shared" si="2"/>
        <v>-2</v>
      </c>
      <c r="L16" s="6">
        <f t="shared" si="3"/>
        <v>351</v>
      </c>
      <c r="M16" s="11">
        <f t="shared" si="0"/>
        <v>2</v>
      </c>
      <c r="N16" s="6">
        <f>L16+J16</f>
        <v>377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5</v>
      </c>
      <c r="E18" s="6">
        <v>95</v>
      </c>
      <c r="F18" s="6">
        <v>2</v>
      </c>
      <c r="G18" s="6">
        <v>63</v>
      </c>
      <c r="H18" s="6">
        <v>3</v>
      </c>
      <c r="I18" s="6">
        <v>32</v>
      </c>
      <c r="J18" s="6">
        <f t="shared" si="1"/>
        <v>5</v>
      </c>
      <c r="K18" s="11">
        <f t="shared" si="2"/>
        <v>0</v>
      </c>
      <c r="L18" s="6">
        <f t="shared" si="3"/>
        <v>95</v>
      </c>
      <c r="M18" s="11">
        <f t="shared" si="0"/>
        <v>0</v>
      </c>
      <c r="N18" s="6">
        <f t="shared" si="4"/>
        <v>100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1</v>
      </c>
      <c r="I27" s="6">
        <v>8</v>
      </c>
      <c r="J27" s="6">
        <f t="shared" si="1"/>
        <v>6</v>
      </c>
      <c r="K27" s="11">
        <f t="shared" si="2"/>
        <v>-1</v>
      </c>
      <c r="L27" s="6">
        <f t="shared" si="3"/>
        <v>29</v>
      </c>
      <c r="M27" s="11">
        <f t="shared" si="0"/>
        <v>1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4</v>
      </c>
      <c r="E31" s="6">
        <v>42</v>
      </c>
      <c r="F31" s="6">
        <v>1</v>
      </c>
      <c r="G31" s="6">
        <v>35</v>
      </c>
      <c r="H31" s="6">
        <v>2</v>
      </c>
      <c r="I31" s="6">
        <v>7</v>
      </c>
      <c r="J31" s="6">
        <f t="shared" si="1"/>
        <v>3</v>
      </c>
      <c r="K31" s="11">
        <f t="shared" si="2"/>
        <v>-1</v>
      </c>
      <c r="L31" s="6">
        <f t="shared" si="3"/>
        <v>42</v>
      </c>
      <c r="M31" s="11">
        <f t="shared" si="0"/>
        <v>0</v>
      </c>
      <c r="N31" s="6">
        <f t="shared" si="4"/>
        <v>45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13</v>
      </c>
      <c r="E32" s="6">
        <v>85</v>
      </c>
      <c r="F32" s="6">
        <v>7</v>
      </c>
      <c r="G32" s="6">
        <v>70</v>
      </c>
      <c r="H32" s="6">
        <v>3</v>
      </c>
      <c r="I32" s="6">
        <v>17</v>
      </c>
      <c r="J32" s="6">
        <f t="shared" si="1"/>
        <v>10</v>
      </c>
      <c r="K32" s="11">
        <f t="shared" si="2"/>
        <v>-3</v>
      </c>
      <c r="L32" s="6">
        <f t="shared" si="3"/>
        <v>87</v>
      </c>
      <c r="M32" s="11">
        <f t="shared" si="0"/>
        <v>2</v>
      </c>
      <c r="N32" s="6">
        <f t="shared" si="4"/>
        <v>97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0</v>
      </c>
      <c r="I33" s="6">
        <v>9</v>
      </c>
      <c r="J33" s="6">
        <f t="shared" si="1"/>
        <v>3</v>
      </c>
      <c r="K33" s="11">
        <f t="shared" si="2"/>
        <v>-1</v>
      </c>
      <c r="L33" s="6">
        <f t="shared" si="3"/>
        <v>50</v>
      </c>
      <c r="M33" s="11">
        <f t="shared" si="0"/>
        <v>1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85</v>
      </c>
      <c r="M36" s="11">
        <f t="shared" ref="M36:M67" si="6">L36-E36</f>
        <v>0</v>
      </c>
      <c r="N36" s="6">
        <f t="shared" si="4"/>
        <v>87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8</v>
      </c>
      <c r="E41" s="6">
        <v>51</v>
      </c>
      <c r="F41" s="6">
        <v>0</v>
      </c>
      <c r="G41" s="6">
        <v>26</v>
      </c>
      <c r="H41" s="6">
        <v>8</v>
      </c>
      <c r="I41" s="6">
        <v>25</v>
      </c>
      <c r="J41" s="6">
        <f t="shared" si="1"/>
        <v>8</v>
      </c>
      <c r="K41" s="11">
        <f t="shared" si="5"/>
        <v>0</v>
      </c>
      <c r="L41" s="6">
        <f t="shared" si="3"/>
        <v>51</v>
      </c>
      <c r="M41" s="11">
        <f t="shared" si="6"/>
        <v>0</v>
      </c>
      <c r="N41" s="6">
        <f t="shared" si="4"/>
        <v>59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32</v>
      </c>
      <c r="E43" s="6">
        <v>368</v>
      </c>
      <c r="F43" s="6">
        <v>26</v>
      </c>
      <c r="G43" s="6">
        <v>322</v>
      </c>
      <c r="H43" s="6">
        <v>5</v>
      </c>
      <c r="I43" s="6">
        <v>47</v>
      </c>
      <c r="J43" s="6">
        <f t="shared" si="1"/>
        <v>31</v>
      </c>
      <c r="K43" s="11">
        <f t="shared" si="5"/>
        <v>-1</v>
      </c>
      <c r="L43" s="6">
        <f t="shared" si="3"/>
        <v>369</v>
      </c>
      <c r="M43" s="11">
        <f t="shared" si="6"/>
        <v>1</v>
      </c>
      <c r="N43" s="6">
        <f t="shared" si="4"/>
        <v>400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9</v>
      </c>
      <c r="E44" s="6">
        <v>160</v>
      </c>
      <c r="F44" s="6">
        <v>6</v>
      </c>
      <c r="G44" s="6">
        <v>105</v>
      </c>
      <c r="H44" s="6">
        <v>2</v>
      </c>
      <c r="I44" s="6">
        <v>56</v>
      </c>
      <c r="J44" s="6">
        <f t="shared" si="1"/>
        <v>8</v>
      </c>
      <c r="K44" s="11">
        <f t="shared" si="5"/>
        <v>-1</v>
      </c>
      <c r="L44" s="6">
        <f t="shared" si="3"/>
        <v>161</v>
      </c>
      <c r="M44" s="11">
        <f t="shared" si="6"/>
        <v>1</v>
      </c>
      <c r="N44" s="6">
        <f t="shared" si="4"/>
        <v>169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17</v>
      </c>
      <c r="F48" s="6">
        <v>1</v>
      </c>
      <c r="G48" s="6">
        <v>13</v>
      </c>
      <c r="H48" s="6">
        <v>1</v>
      </c>
      <c r="I48" s="6">
        <v>4</v>
      </c>
      <c r="J48" s="6">
        <f t="shared" si="1"/>
        <v>2</v>
      </c>
      <c r="K48" s="11">
        <f t="shared" si="5"/>
        <v>0</v>
      </c>
      <c r="L48" s="6">
        <f t="shared" si="3"/>
        <v>17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30</v>
      </c>
      <c r="E54" s="15">
        <v>475</v>
      </c>
      <c r="F54" s="6">
        <v>14</v>
      </c>
      <c r="G54" s="6">
        <v>293</v>
      </c>
      <c r="H54" s="6">
        <v>16</v>
      </c>
      <c r="I54" s="6">
        <v>182</v>
      </c>
      <c r="J54" s="6">
        <f t="shared" si="1"/>
        <v>30</v>
      </c>
      <c r="K54" s="16">
        <f t="shared" si="5"/>
        <v>0</v>
      </c>
      <c r="L54" s="15">
        <f t="shared" si="3"/>
        <v>475</v>
      </c>
      <c r="M54" s="16">
        <f t="shared" si="6"/>
        <v>0</v>
      </c>
      <c r="N54" s="15">
        <f t="shared" si="4"/>
        <v>505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10</v>
      </c>
      <c r="E63" s="6">
        <v>92</v>
      </c>
      <c r="F63" s="6">
        <v>8</v>
      </c>
      <c r="G63" s="6">
        <v>79</v>
      </c>
      <c r="H63" s="6">
        <v>0</v>
      </c>
      <c r="I63" s="6">
        <v>15</v>
      </c>
      <c r="J63" s="6">
        <f t="shared" si="1"/>
        <v>8</v>
      </c>
      <c r="K63" s="11">
        <f t="shared" si="5"/>
        <v>-2</v>
      </c>
      <c r="L63" s="6">
        <f t="shared" si="3"/>
        <v>94</v>
      </c>
      <c r="M63" s="11">
        <f t="shared" si="6"/>
        <v>2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260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-1</v>
      </c>
      <c r="L64" s="6">
        <f t="shared" si="3"/>
        <v>261</v>
      </c>
      <c r="M64" s="11">
        <f t="shared" si="6"/>
        <v>1</v>
      </c>
      <c r="N64" s="6">
        <f>L64+J64</f>
        <v>262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18</v>
      </c>
      <c r="E73" s="6">
        <v>87</v>
      </c>
      <c r="F73" s="6">
        <v>17</v>
      </c>
      <c r="G73" s="6">
        <v>84</v>
      </c>
      <c r="H73" s="6">
        <v>0</v>
      </c>
      <c r="I73" s="6">
        <v>4</v>
      </c>
      <c r="J73" s="6">
        <f t="shared" si="9"/>
        <v>17</v>
      </c>
      <c r="K73" s="11">
        <f t="shared" si="7"/>
        <v>-1</v>
      </c>
      <c r="L73" s="6">
        <f t="shared" si="10"/>
        <v>88</v>
      </c>
      <c r="M73" s="11">
        <f t="shared" si="8"/>
        <v>1</v>
      </c>
      <c r="N73" s="6">
        <f t="shared" si="11"/>
        <v>105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17</v>
      </c>
      <c r="E75" s="6">
        <v>106</v>
      </c>
      <c r="F75" s="6">
        <v>7</v>
      </c>
      <c r="G75" s="6">
        <v>60</v>
      </c>
      <c r="H75" s="6">
        <v>7</v>
      </c>
      <c r="I75" s="6">
        <v>49</v>
      </c>
      <c r="J75" s="6">
        <f t="shared" si="9"/>
        <v>14</v>
      </c>
      <c r="K75" s="11">
        <f t="shared" si="7"/>
        <v>-3</v>
      </c>
      <c r="L75" s="6">
        <f t="shared" si="10"/>
        <v>109</v>
      </c>
      <c r="M75" s="11">
        <f t="shared" si="8"/>
        <v>3</v>
      </c>
      <c r="N75" s="6">
        <f t="shared" si="11"/>
        <v>123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8</v>
      </c>
      <c r="E79" s="6">
        <v>48</v>
      </c>
      <c r="F79" s="6">
        <v>6</v>
      </c>
      <c r="G79" s="6">
        <v>37</v>
      </c>
      <c r="H79" s="6">
        <v>2</v>
      </c>
      <c r="I79" s="6">
        <v>11</v>
      </c>
      <c r="J79" s="6">
        <f t="shared" si="9"/>
        <v>8</v>
      </c>
      <c r="K79" s="11">
        <f t="shared" si="7"/>
        <v>0</v>
      </c>
      <c r="L79" s="6">
        <f t="shared" si="10"/>
        <v>48</v>
      </c>
      <c r="M79" s="11">
        <f t="shared" si="8"/>
        <v>0</v>
      </c>
      <c r="N79" s="6">
        <f t="shared" si="11"/>
        <v>56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-1</v>
      </c>
      <c r="L80" s="15">
        <f t="shared" si="10"/>
        <v>75</v>
      </c>
      <c r="M80" s="16">
        <f t="shared" si="8"/>
        <v>1</v>
      </c>
      <c r="N80" s="15">
        <f t="shared" si="11"/>
        <v>76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5</v>
      </c>
      <c r="E81" s="6">
        <v>61</v>
      </c>
      <c r="F81" s="6">
        <v>3</v>
      </c>
      <c r="G81" s="6">
        <v>51</v>
      </c>
      <c r="H81" s="6">
        <v>1</v>
      </c>
      <c r="I81" s="6">
        <v>11</v>
      </c>
      <c r="J81" s="6">
        <f t="shared" si="9"/>
        <v>4</v>
      </c>
      <c r="K81" s="11">
        <f t="shared" si="7"/>
        <v>-1</v>
      </c>
      <c r="L81" s="6">
        <f t="shared" si="10"/>
        <v>62</v>
      </c>
      <c r="M81" s="11">
        <f t="shared" si="8"/>
        <v>1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</v>
      </c>
      <c r="E82" s="6">
        <v>70</v>
      </c>
      <c r="F82" s="6">
        <v>0</v>
      </c>
      <c r="G82" s="6">
        <v>65</v>
      </c>
      <c r="H82" s="6">
        <v>1</v>
      </c>
      <c r="I82" s="6">
        <v>5</v>
      </c>
      <c r="J82" s="6">
        <f t="shared" si="9"/>
        <v>1</v>
      </c>
      <c r="K82" s="11">
        <f t="shared" si="7"/>
        <v>0</v>
      </c>
      <c r="L82" s="6">
        <f t="shared" si="10"/>
        <v>70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10</v>
      </c>
      <c r="E83" s="6">
        <v>46</v>
      </c>
      <c r="F83" s="6">
        <v>8</v>
      </c>
      <c r="G83" s="6">
        <v>41</v>
      </c>
      <c r="H83" s="6">
        <v>2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46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0</v>
      </c>
      <c r="N87" s="6">
        <f t="shared" si="11"/>
        <v>113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9</v>
      </c>
      <c r="E91" s="6">
        <v>185</v>
      </c>
      <c r="F91" s="6">
        <v>10</v>
      </c>
      <c r="G91" s="6">
        <v>172</v>
      </c>
      <c r="H91" s="6">
        <v>0</v>
      </c>
      <c r="I91" s="6">
        <v>14</v>
      </c>
      <c r="J91" s="6">
        <f t="shared" si="9"/>
        <v>10</v>
      </c>
      <c r="K91" s="11">
        <f t="shared" si="7"/>
        <v>1</v>
      </c>
      <c r="L91" s="6">
        <f t="shared" si="10"/>
        <v>186</v>
      </c>
      <c r="M91" s="11">
        <f t="shared" si="8"/>
        <v>1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32</v>
      </c>
      <c r="F94" s="6">
        <v>0</v>
      </c>
      <c r="G94" s="6">
        <v>20</v>
      </c>
      <c r="H94" s="6">
        <v>6</v>
      </c>
      <c r="I94" s="6">
        <v>12</v>
      </c>
      <c r="J94" s="6">
        <f t="shared" si="9"/>
        <v>6</v>
      </c>
      <c r="K94" s="11">
        <f t="shared" si="7"/>
        <v>2</v>
      </c>
      <c r="L94" s="6">
        <f t="shared" si="10"/>
        <v>32</v>
      </c>
      <c r="M94" s="11">
        <f t="shared" si="8"/>
        <v>0</v>
      </c>
      <c r="N94" s="6">
        <f t="shared" si="11"/>
        <v>38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0</v>
      </c>
      <c r="L98" s="6">
        <f t="shared" si="10"/>
        <v>115</v>
      </c>
      <c r="M98" s="11">
        <f t="shared" si="8"/>
        <v>0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24</v>
      </c>
      <c r="M115" s="11">
        <f t="shared" si="13"/>
        <v>0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3</v>
      </c>
      <c r="G116" s="6">
        <v>77</v>
      </c>
      <c r="H116" s="6">
        <v>0</v>
      </c>
      <c r="I116" s="6">
        <v>15</v>
      </c>
      <c r="J116" s="6">
        <f t="shared" si="9"/>
        <v>3</v>
      </c>
      <c r="K116" s="11">
        <f t="shared" si="12"/>
        <v>-1</v>
      </c>
      <c r="L116" s="6">
        <f t="shared" si="10"/>
        <v>92</v>
      </c>
      <c r="M116" s="11">
        <f t="shared" si="13"/>
        <v>1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47</v>
      </c>
      <c r="F117" s="6">
        <v>0</v>
      </c>
      <c r="G117" s="6">
        <v>40</v>
      </c>
      <c r="H117" s="6">
        <v>0</v>
      </c>
      <c r="I117" s="6">
        <v>7</v>
      </c>
      <c r="J117" s="6">
        <f t="shared" si="9"/>
        <v>0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1</v>
      </c>
      <c r="L118" s="6">
        <f t="shared" si="10"/>
        <v>46</v>
      </c>
      <c r="M118" s="11">
        <f t="shared" si="13"/>
        <v>-1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0</v>
      </c>
      <c r="G119" s="6">
        <v>10</v>
      </c>
      <c r="H119" s="6">
        <v>1</v>
      </c>
      <c r="I119" s="6">
        <v>2</v>
      </c>
      <c r="J119" s="6">
        <f t="shared" si="9"/>
        <v>1</v>
      </c>
      <c r="K119" s="11">
        <f t="shared" si="12"/>
        <v>-1</v>
      </c>
      <c r="L119" s="6">
        <f t="shared" si="10"/>
        <v>12</v>
      </c>
      <c r="M119" s="11">
        <f t="shared" si="13"/>
        <v>1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201</v>
      </c>
      <c r="E120" s="6">
        <v>675</v>
      </c>
      <c r="F120" s="6">
        <v>13</v>
      </c>
      <c r="G120" s="6">
        <v>443</v>
      </c>
      <c r="H120" s="6">
        <v>183</v>
      </c>
      <c r="I120" s="6">
        <v>232</v>
      </c>
      <c r="J120" s="6">
        <f>+H120+F120</f>
        <v>196</v>
      </c>
      <c r="K120" s="11">
        <f t="shared" si="12"/>
        <v>-5</v>
      </c>
      <c r="L120" s="6">
        <f t="shared" si="10"/>
        <v>675</v>
      </c>
      <c r="M120" s="11">
        <f t="shared" si="13"/>
        <v>0</v>
      </c>
      <c r="N120" s="6">
        <f t="shared" si="11"/>
        <v>871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921</v>
      </c>
      <c r="E121" s="10">
        <f>SUM(E4:E120)</f>
        <v>9662</v>
      </c>
      <c r="F121" s="10">
        <f>SUM(F4:F119)+F120</f>
        <v>520</v>
      </c>
      <c r="G121" s="10">
        <f>SUM(G4:G119)+G120</f>
        <v>7806</v>
      </c>
      <c r="H121" s="10">
        <f>SUM(H4:H119)+H120</f>
        <v>368</v>
      </c>
      <c r="I121" s="10">
        <f>SUM(I4:I119)+I120</f>
        <v>1898</v>
      </c>
      <c r="J121" s="10">
        <f>SUM(J4:J119)+J120</f>
        <v>888</v>
      </c>
      <c r="K121" s="13">
        <f t="shared" ref="K121:M121" si="14">SUM(K4:K119)+K120</f>
        <v>-33</v>
      </c>
      <c r="L121" s="10">
        <f t="shared" si="14"/>
        <v>9704</v>
      </c>
      <c r="M121" s="13">
        <f t="shared" si="14"/>
        <v>42</v>
      </c>
      <c r="N121" s="10">
        <f>SUM(N4:N119)+N120</f>
        <v>10592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2020-05-18T13:21:15Z</dcterms:modified>
</cp:coreProperties>
</file>